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Preenchimento candidato " sheetId="1" r:id="rId1"/>
  </sheets>
  <calcPr calcId="144525"/>
  <extLst>
    <ext uri="GoogleSheetsCustomDataVersion2">
      <go:sheetsCustomData xmlns:go="http://customooxmlschemas.google.com/" r:id="rId5" roundtripDataChecksum="6nXnDnbQtHMSPrgtMMWuanWN59Nt42PN1tPbsfAXwiw="/>
    </ext>
  </extLst>
</workbook>
</file>

<file path=xl/calcChain.xml><?xml version="1.0" encoding="utf-8"?>
<calcChain xmlns="http://schemas.openxmlformats.org/spreadsheetml/2006/main">
  <c r="J190" i="1" l="1"/>
  <c r="J189" i="1"/>
  <c r="J191" i="1" s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84" i="1" s="1"/>
  <c r="J185" i="1" s="1"/>
  <c r="J169" i="1"/>
  <c r="J168" i="1"/>
  <c r="J167" i="1"/>
  <c r="J170" i="1" s="1"/>
  <c r="J161" i="1"/>
  <c r="J162" i="1" s="1"/>
  <c r="J159" i="1"/>
  <c r="J158" i="1"/>
  <c r="J157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55" i="1" s="1"/>
  <c r="J140" i="1"/>
  <c r="J139" i="1"/>
  <c r="J138" i="1"/>
  <c r="J137" i="1"/>
  <c r="J136" i="1"/>
  <c r="J135" i="1"/>
  <c r="J134" i="1"/>
  <c r="J133" i="1"/>
  <c r="J141" i="1" s="1"/>
  <c r="J132" i="1"/>
  <c r="J126" i="1"/>
  <c r="J125" i="1"/>
  <c r="J124" i="1"/>
  <c r="J123" i="1"/>
  <c r="J122" i="1"/>
  <c r="J121" i="1"/>
  <c r="J120" i="1"/>
  <c r="J119" i="1"/>
  <c r="J127" i="1" s="1"/>
  <c r="J116" i="1"/>
  <c r="J115" i="1"/>
  <c r="J114" i="1"/>
  <c r="J113" i="1"/>
  <c r="J117" i="1" s="1"/>
  <c r="J112" i="1"/>
  <c r="J109" i="1"/>
  <c r="J108" i="1"/>
  <c r="J107" i="1"/>
  <c r="J106" i="1"/>
  <c r="J110" i="1" s="1"/>
  <c r="J104" i="1"/>
  <c r="J103" i="1"/>
  <c r="J102" i="1"/>
  <c r="J101" i="1"/>
  <c r="J99" i="1"/>
  <c r="J98" i="1"/>
  <c r="J97" i="1"/>
  <c r="J96" i="1"/>
  <c r="J93" i="1"/>
  <c r="J94" i="1" s="1"/>
  <c r="J90" i="1"/>
  <c r="J89" i="1"/>
  <c r="J91" i="1" s="1"/>
  <c r="J86" i="1"/>
  <c r="J85" i="1"/>
  <c r="J84" i="1"/>
  <c r="J83" i="1"/>
  <c r="J82" i="1"/>
  <c r="J81" i="1"/>
  <c r="J80" i="1"/>
  <c r="J79" i="1"/>
  <c r="J87" i="1" s="1"/>
  <c r="J76" i="1"/>
  <c r="J75" i="1"/>
  <c r="J74" i="1"/>
  <c r="J77" i="1" s="1"/>
  <c r="J71" i="1"/>
  <c r="J70" i="1"/>
  <c r="J69" i="1"/>
  <c r="J68" i="1"/>
  <c r="J72" i="1" s="1"/>
  <c r="J65" i="1"/>
  <c r="J64" i="1"/>
  <c r="J63" i="1"/>
  <c r="J62" i="1"/>
  <c r="J66" i="1" s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57" i="1" s="1"/>
  <c r="J39" i="1"/>
  <c r="J38" i="1"/>
  <c r="J37" i="1"/>
  <c r="J36" i="1"/>
  <c r="J40" i="1" s="1"/>
  <c r="J35" i="1"/>
  <c r="J34" i="1"/>
  <c r="J32" i="1"/>
  <c r="J31" i="1"/>
  <c r="J30" i="1"/>
  <c r="J29" i="1"/>
  <c r="J27" i="1"/>
  <c r="J26" i="1"/>
  <c r="J25" i="1"/>
  <c r="J22" i="1"/>
  <c r="J21" i="1"/>
  <c r="J20" i="1"/>
  <c r="J19" i="1"/>
  <c r="J18" i="1"/>
  <c r="J17" i="1"/>
  <c r="J16" i="1"/>
  <c r="J15" i="1"/>
  <c r="J14" i="1"/>
  <c r="J23" i="1" s="1"/>
  <c r="J58" i="1" s="1"/>
  <c r="J128" i="1" l="1"/>
  <c r="J192" i="1" s="1"/>
  <c r="J163" i="1"/>
</calcChain>
</file>

<file path=xl/sharedStrings.xml><?xml version="1.0" encoding="utf-8"?>
<sst xmlns="http://schemas.openxmlformats.org/spreadsheetml/2006/main" count="191" uniqueCount="171">
  <si>
    <t>Instruções para preenchimento do formulário de pontuação Lattes</t>
  </si>
  <si>
    <t>1.    Atenção: SOMENTE PREENCHA OS CAMPOS EM VERMELHO (COLUNA i)</t>
  </si>
  <si>
    <t>2.    NÃO É NECESSÁRIO FAZER O CÁLCULO - A COLUNA TOTAL SERÁ PREENCHIDA AUTOMATICAMENTE</t>
  </si>
  <si>
    <t>3   PARA CLASSIFICAÇÃO DOS PERIÓDICOS, CONSULTAR QUALIS EM: https://sucupira-legado.capes.gov.br/sucupira/public/consultas/coleta/veiculoPublicacaoQualis/listaConsultaGeralPeriodicos.jsf</t>
  </si>
  <si>
    <t>Pontuação - Currículo Lattes</t>
  </si>
  <si>
    <t>Produção nos últimos quatro anos (2021-2024)</t>
  </si>
  <si>
    <t>Nome do Prof. :</t>
  </si>
  <si>
    <t>Área:</t>
  </si>
  <si>
    <t>Critérios Gerais</t>
  </si>
  <si>
    <t>Pontuação</t>
  </si>
  <si>
    <t>Quant. (inserir quantitativo)</t>
  </si>
  <si>
    <t>TOTAL (preenchimento automático)</t>
  </si>
  <si>
    <t>Especificação da produção (copiar do lattes)</t>
  </si>
  <si>
    <t>I- Produção científica – Peso 3</t>
  </si>
  <si>
    <t>1.1. Publicação científica de artigo (texto completo) em Periódicos</t>
  </si>
  <si>
    <r>
      <rPr>
        <sz val="8"/>
        <color rgb="FF000000"/>
        <rFont val="Times New Roman"/>
      </rPr>
      <t>1.1.1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em Periódicos / obra internacional vinculada pesquisa / produtos artísticos inéditos, relacionados com a linha de pesquisa do PPG, apresentandos ao público em locais ou instituiçãoes brasileiras ou estrangeiras reconhecidas pela área como de padrão internacional - (via impresso ou eletrônica) - </t>
    </r>
    <r>
      <rPr>
        <b/>
        <sz val="8"/>
        <color rgb="FF000000"/>
        <rFont val="Times New Roman"/>
      </rPr>
      <t xml:space="preserve">Qualis  A1 </t>
    </r>
  </si>
  <si>
    <r>
      <rPr>
        <sz val="8"/>
        <color rgb="FF000000"/>
        <rFont val="Times New Roman"/>
      </rPr>
      <t>1.1.2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 em Periódicos / obra nacional vinculada pesquisa / produtos artísticos relacionados com a linha de pesquisa do PPG, apresentandos ao público em locais ou instituiçãoes brasileiras ou estrangeiras reconhecidas pela área como de abrangência nacional - (via impresso ou eletrônica) - </t>
    </r>
    <r>
      <rPr>
        <b/>
        <sz val="8"/>
        <color rgb="FF000000"/>
        <rFont val="Times New Roman"/>
      </rPr>
      <t>Qualis A2</t>
    </r>
  </si>
  <si>
    <r>
      <rPr>
        <sz val="8"/>
        <color rgb="FF000000"/>
        <rFont val="Times New Roman"/>
      </rPr>
      <t>1.1.3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 em Periódicos / obra nacional vinculada pesquisa / produtos artísticos relacionados com a linha de pesquisa do PPG, apresentandos ao público em locais ou instituiçãoes brasileiras ou estrangeiras reconhecidas pela área como de abrangência nacional - (via impresso ou eletrônica) - </t>
    </r>
    <r>
      <rPr>
        <b/>
        <sz val="8"/>
        <color rgb="FF000000"/>
        <rFont val="Times New Roman"/>
      </rPr>
      <t>Qualis A3</t>
    </r>
  </si>
  <si>
    <r>
      <rPr>
        <sz val="8"/>
        <color rgb="FF000000"/>
        <rFont val="Times New Roman"/>
      </rPr>
      <t xml:space="preserve">1.1.4 Publicação </t>
    </r>
    <r>
      <rPr>
        <sz val="8"/>
        <color rgb="FF000000"/>
        <rFont val="Times New Roman"/>
      </rPr>
      <t xml:space="preserve">de artigo (texto completo)  </t>
    </r>
    <r>
      <rPr>
        <sz val="8"/>
        <color rgb="FF000000"/>
        <rFont val="Times New Roman"/>
      </rPr>
      <t xml:space="preserve">em Periódicos  / Participante obra internacional vinculada pesquisa / produto artístico único, relacionados com a linha de pesquisa do PPG, apresentandos em local ou instituição brasileira ou estrangeira reconhecidas pela área como de padrão internacional - (via impresso ou eletrônica) - </t>
    </r>
    <r>
      <rPr>
        <b/>
        <sz val="8"/>
        <color rgb="FF000000"/>
        <rFont val="Times New Roman"/>
      </rPr>
      <t>Qualis A4</t>
    </r>
  </si>
  <si>
    <r>
      <rPr>
        <sz val="8"/>
        <color rgb="FF000000"/>
        <rFont val="Times New Roman"/>
      </rPr>
      <t>1.1.5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 em Periódicos / Participante obra nacional vinculada pesquisa / produto artístico único, relacionados com a linha de pesquisa do PPG, apresentando em local ou instituição brasileira ou estrangeira reconhecidas pela área como de abrangência nacional - (via impresso ou eletrônica) - </t>
    </r>
    <r>
      <rPr>
        <b/>
        <sz val="8"/>
        <color rgb="FF000000"/>
        <rFont val="Times New Roman"/>
      </rPr>
      <t>Qualis B1</t>
    </r>
  </si>
  <si>
    <r>
      <rPr>
        <sz val="8"/>
        <color rgb="FF000000"/>
        <rFont val="Times New Roman"/>
      </rPr>
      <t>1.1.6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 em Periódicos / Participante obra regional vinculada pesquisa / produtos artísticos relacionados com a linha de pesquisa do PPG, apresentandos ao público em locais ou instituiçãoes brasileiras ou estrangeiras reconhecidas pela área como de abrangência regional  (via impresso ou eletrônica) - </t>
    </r>
    <r>
      <rPr>
        <b/>
        <sz val="8"/>
        <color rgb="FF000000"/>
        <rFont val="Times New Roman"/>
      </rPr>
      <t>Qualis B2</t>
    </r>
  </si>
  <si>
    <r>
      <rPr>
        <sz val="8"/>
        <color rgb="FF000000"/>
        <rFont val="Times New Roman"/>
      </rPr>
      <t>1.1.7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 xml:space="preserve">em Periódicos / produtos artísticos relacionados com a linha de pesquisa do PPG, apresentandos em local ou instituição brasileira ou estrangeira reconhecida pela área como de abrangência local (por seleção, edital ou convite) - (via impresso ou eletrônica) - </t>
    </r>
    <r>
      <rPr>
        <b/>
        <sz val="8"/>
        <color rgb="FF000000"/>
        <rFont val="Times New Roman"/>
      </rPr>
      <t>Qualis B3</t>
    </r>
  </si>
  <si>
    <r>
      <rPr>
        <sz val="8"/>
        <color rgb="FF000000"/>
        <rFont val="Times New Roman"/>
      </rPr>
      <t>1.1.8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>de artigo (texto completo)</t>
    </r>
    <r>
      <rPr>
        <sz val="8"/>
        <color rgb="FF000000"/>
        <rFont val="Times New Roman"/>
      </rPr>
      <t xml:space="preserve"> em Periódicos / produtos artísticos relacionados com a linha de pesquisa do PPG, apresentandos em local ou instituição brasileira ou estrangeira reconhecida pela área como de abrangência local (por seleção, edital ou convite) - (via impresso ou eletrônica) - </t>
    </r>
    <r>
      <rPr>
        <b/>
        <sz val="8"/>
        <color rgb="FF000000"/>
        <rFont val="Times New Roman"/>
      </rPr>
      <t>Qualis B4</t>
    </r>
  </si>
  <si>
    <r>
      <rPr>
        <sz val="8"/>
        <color rgb="FF000000"/>
        <rFont val="Times New Roman"/>
      </rPr>
      <t>1.1.9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>Demais</t>
    </r>
    <r>
      <rPr>
        <b/>
        <sz val="8"/>
        <color rgb="FF000000"/>
        <rFont val="Times New Roman"/>
      </rPr>
      <t xml:space="preserve"> </t>
    </r>
    <r>
      <rPr>
        <sz val="8"/>
        <color rgb="FF000000"/>
        <rFont val="Times New Roman"/>
      </rPr>
      <t xml:space="preserve">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>em Periódicos / produtos artísticos relacionados com a linha de pesquisa do PPG, apresentandos em local ou instituição brasileira ou estrangeira reconhecida pela área como de abrangência local (por seleção, edital ou convite) - (via impresso ou eletrônica) - Qualis B5, C ou sem qualis</t>
    </r>
  </si>
  <si>
    <t>Subtotal</t>
  </si>
  <si>
    <t>1.2. Publicação científica de artigo (texto completo) em Anais de Eventos</t>
  </si>
  <si>
    <r>
      <rPr>
        <sz val="8"/>
        <color rgb="FF000000"/>
        <rFont val="Times New Roman"/>
      </rPr>
      <t xml:space="preserve">1.2.1 Publicação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>em Anais de Eventos Internacional</t>
    </r>
  </si>
  <si>
    <r>
      <rPr>
        <sz val="8"/>
        <color rgb="FF000000"/>
        <rFont val="Times New Roman"/>
      </rPr>
      <t xml:space="preserve">1.2.2 Publicação  </t>
    </r>
    <r>
      <rPr>
        <sz val="8"/>
        <color rgb="FF000000"/>
        <rFont val="Times New Roman"/>
      </rPr>
      <t xml:space="preserve">de artigo (texto completo) </t>
    </r>
    <r>
      <rPr>
        <sz val="8"/>
        <color rgb="FF000000"/>
        <rFont val="Times New Roman"/>
      </rPr>
      <t>em Anais de Eventos Nacional/Regional/Local</t>
    </r>
  </si>
  <si>
    <t xml:space="preserve">1.3. Publicação científica de/em livros </t>
  </si>
  <si>
    <r>
      <rPr>
        <sz val="8"/>
        <color rgb="FF000000"/>
        <rFont val="Times New Roman"/>
      </rPr>
      <t xml:space="preserve">1.3.1 Publicação de livros </t>
    </r>
    <r>
      <rPr>
        <sz val="8"/>
        <color rgb="FF000000"/>
        <rFont val="Times New Roman"/>
      </rPr>
      <t>impresso ou digital</t>
    </r>
    <r>
      <rPr>
        <sz val="8"/>
        <color rgb="FF000000"/>
        <rFont val="Times New Roman"/>
      </rPr>
      <t xml:space="preserve"> (autoria ou co-autoria de texto integral do livro)</t>
    </r>
  </si>
  <si>
    <t>1.3.2 Publicação de capítulo de livros impresso ou digital (co-autoria, autoria)</t>
  </si>
  <si>
    <t>1.3.3 Publicação de edição revisada de livros impresso ou digital (autoria ou co-autoria de texto integral do livro)</t>
  </si>
  <si>
    <t>1.4. Organização de publicação científica</t>
  </si>
  <si>
    <t>1.4.1Organização de livros com financiamento de agência de apoio (ou prêmio) específico para publicação, conselho editorial, comissão científica, revisão por pares e em editora reconhecida na área</t>
  </si>
  <si>
    <t>1.4.2  Organização de livros com conselho editorial,  comissão científica, revisão por pares e em editora reconhecida  na área</t>
  </si>
  <si>
    <t>1.4.3 Organização de livros com conselho editorial  e em editora reconhecida  na área</t>
  </si>
  <si>
    <t>1.4.4  Organização de dossiê em periódico com qualis A (na pontuação deste item já incluído os pontos referentes a textos de apresentação de dossiê que não devem ser repetido no item 1 desta tabela)</t>
  </si>
  <si>
    <t>1.4.5  Organização de dossiê em periódico com qualis B  (na pontuação deste item já incluído os pontos referentes a textos de apresentação de dossiê que não devem ser repetido no item 1 desta tabela)</t>
  </si>
  <si>
    <t>1.4.6  Organização de dossiê em periódico sem qualis (na pontuação deste item já incluído os pontos referentes a textos de apresentação de dossiê que não devem ser repetido no item 1 desta tabela)</t>
  </si>
  <si>
    <t>1.5. Demais produções científicas</t>
  </si>
  <si>
    <t xml:space="preserve"> </t>
  </si>
  <si>
    <t>1.5.1 Registro de patente, registro de marca (logomarca ou similar)</t>
  </si>
  <si>
    <t>1.5.2 Planejamento e criação de objetos técnicos e/ou artísticos (moedas, medalhas comemorativas, mapas, cartas geográficas, fotografias, reproduções de instrumentos técnico-científicos, obras de arte e similares)</t>
  </si>
  <si>
    <t>1.5.3 Produção software, produto ou processo (sem patente)</t>
  </si>
  <si>
    <t>1.5.4 Resenha ou crítica artística</t>
  </si>
  <si>
    <t>1.5.5 Tecnologia Social</t>
  </si>
  <si>
    <t>1.5.6 Material Didático produzido</t>
  </si>
  <si>
    <t>1.5.7 Norma ou Marco regulatório organizado</t>
  </si>
  <si>
    <t>1.5.8 Relatório técnico conclusivo elaborado</t>
  </si>
  <si>
    <t>1.5.9 Manual/protocolo elaborado</t>
  </si>
  <si>
    <t>1.5.10 Criação de bases de dados técnico científica</t>
  </si>
  <si>
    <t>1.5.11 Programa de mídia realizado</t>
  </si>
  <si>
    <t>1.5.12 Produtos ou processo em sigilo</t>
  </si>
  <si>
    <t>1.5.13 Taxonomina, Ontologias e Tesauros</t>
  </si>
  <si>
    <t>1.5.14 Empresa ou Organização social inovadora</t>
  </si>
  <si>
    <t>1.5.15 Produtos de editoração (catálogo, coletânea e enciclopédia organizada; revista, anais - incluindo editoria e corpo editorial organizada; catálogo de produção artística organizado)</t>
  </si>
  <si>
    <t>SubTotal I</t>
  </si>
  <si>
    <t>II- Bancas, Eventos, Consultorias – Peso 1</t>
  </si>
  <si>
    <t>2.1. Participação em bancas</t>
  </si>
  <si>
    <t>2.1.1  Participação em bancas de graduação</t>
  </si>
  <si>
    <t>2.1.2  Participação em bancas de especialização</t>
  </si>
  <si>
    <t>2.1.3  Participação em bancas de mestrado</t>
  </si>
  <si>
    <t>2.1.4  Participação em bancas de doutorado</t>
  </si>
  <si>
    <t>2.2. Participação em comissão julgadora</t>
  </si>
  <si>
    <t>2.2.1  Participação em comissão julgadora - exame de qualificação</t>
  </si>
  <si>
    <t>2.2.2  Participação em comissão julgadora - editais de seleção e premiação</t>
  </si>
  <si>
    <r>
      <rPr>
        <sz val="8"/>
        <color rgb="FF000000"/>
        <rFont val="Times New Roman"/>
      </rPr>
      <t>2.2.3  Participação em comissão julgadora - concurso público</t>
    </r>
    <r>
      <rPr>
        <sz val="8"/>
        <color rgb="FF000000"/>
        <rFont val="Times New Roman"/>
      </rPr>
      <t xml:space="preserve"> </t>
    </r>
  </si>
  <si>
    <t>2.4 Avaliador de poster ou apresentação oral em eventos científicos/acadêmicos</t>
  </si>
  <si>
    <t>2.3. Organização de evento</t>
  </si>
  <si>
    <t>2.3.1 Organização de evento internacional (ocorre em mais de um país)</t>
  </si>
  <si>
    <t>2.3.2 Organização de evento nacional (organização com realização de mais de uma instituição do território brasileiro)</t>
  </si>
  <si>
    <t>2.3.3 Organização de evento local</t>
  </si>
  <si>
    <t>2.4. Conferência, palestra, audiência publica e entrevista</t>
  </si>
  <si>
    <t>2.4.1 Conferência ou palestra individual proferida sobre pesquisa no contexto de ação ou evento internacional</t>
  </si>
  <si>
    <t>2.4.2 Conferência ou palestra individual proferida sobre pesquisa no contexto de ação ou evento nacional</t>
  </si>
  <si>
    <t>2.4.3 Conferência ou palestra individual proferida sobre pesquisa no contexto de ação ou evento local</t>
  </si>
  <si>
    <t>2.4.4 Palestra proferida sobre pesquisa no contexto de mesa redonda internacional</t>
  </si>
  <si>
    <t>2.4.5  Palestra proferida sobre pesquisa no contexto  de mesa redonda nacional</t>
  </si>
  <si>
    <t xml:space="preserve">2.4.6  Palestra proferida sobre pesquisa no contexto de mesa redonda local </t>
  </si>
  <si>
    <t>2.4.7  Palestra em audiência pública</t>
  </si>
  <si>
    <t xml:space="preserve">2.4.8 Entrevistas, Programas e comentários na mídia </t>
  </si>
  <si>
    <t>2.5. Workshop, oficina, curso e mini-curso</t>
  </si>
  <si>
    <r>
      <rPr>
        <sz val="8"/>
        <color rgb="FF000000"/>
        <rFont val="Times New Roman"/>
      </rPr>
      <t xml:space="preserve">2.5.1 Ministrante de Workshop, oficina, curso e mini-curso em eventos científicos até 20 horas - externo a </t>
    </r>
    <r>
      <rPr>
        <sz val="8"/>
        <color rgb="FF000000"/>
        <rFont val="Times New Roman"/>
      </rPr>
      <t>sua instituição de origem</t>
    </r>
  </si>
  <si>
    <r>
      <rPr>
        <sz val="8"/>
        <color rgb="FF000000"/>
        <rFont val="Times New Roman"/>
      </rPr>
      <t xml:space="preserve">2.5.2 Ministrante de Workshop, oficina, curso e mini-curso em eventos científicos com mais de 20 horas - externo a </t>
    </r>
    <r>
      <rPr>
        <sz val="8"/>
        <color rgb="FF000000"/>
        <rFont val="Times New Roman"/>
      </rPr>
      <t>sua instituição de origem</t>
    </r>
  </si>
  <si>
    <t>2.6. Produção de artigo de divulgação</t>
  </si>
  <si>
    <t>2.6.1  Artigo de Divulgação</t>
  </si>
  <si>
    <t>2.7. Consultorias/Parecer</t>
  </si>
  <si>
    <t>7.1 Consultoria - ad-hoc parecer de periódico internacional</t>
  </si>
  <si>
    <t>7.2 Consultoria - ad-hoc parecer de periódico nacional</t>
  </si>
  <si>
    <t>7.3 Consultorias técnicas de pesquisa, grupo de trabalho em congresso científico e revisão de tradução técnica, avaliação projeto para orgão de fomento</t>
  </si>
  <si>
    <t>2.8. Tradução</t>
  </si>
  <si>
    <t xml:space="preserve">2.8.1 Tradução de artigo científico completo </t>
  </si>
  <si>
    <t xml:space="preserve">2.8.2 Tradução de livro científico completo </t>
  </si>
  <si>
    <t xml:space="preserve">2.8.3 Tradução de livro científico capítulo </t>
  </si>
  <si>
    <t>2.9. Participação em conselho editorial</t>
  </si>
  <si>
    <t>2.9.1 Participação em conselho editorial de periódico - qualis A  (na pontuação deste item já incluído os pontos referentes a textos de editores que não devem ser repetido no item 1 desta tabela)</t>
  </si>
  <si>
    <t>2.9.2 Participação em conselho editorial de periódico  - qualis B (na pontuação deste item já incluído os pontos referentes a textos de editores que não devem ser repetido no item 1 desta tabela)</t>
  </si>
  <si>
    <t>2.9.3 Participação em conselho editorial de periódico - qualis C ou sem qualis (na pontuação deste item já incluído os pontos referentes a textos de editores que não devem ser repetido no item 1 desta tabela)</t>
  </si>
  <si>
    <t>2.9.4 Participação em conselho editorial de livro (na pontuação deste item já incluído os pontos referentes a textos de editores que não devem ser repetido no item 1 desta tabela)</t>
  </si>
  <si>
    <t>2.10. Participação em diretorias ou comissões</t>
  </si>
  <si>
    <t>2.10.1 Participação em diretoria e comissão de sociedades científicas, tecnológicas e culturais de abrangência internacional</t>
  </si>
  <si>
    <t>2.10.2 Participação em diretoria e comissão de sociedades científicas, tecnológicas e culturais de abrangência nacional</t>
  </si>
  <si>
    <t>2.10.3 Participação em comissões organizadoras de eventos científicos, abrangência internacional</t>
  </si>
  <si>
    <t>2.10.4 Participação em comissões organizadoras de eventos científicos, abrangência nacional</t>
  </si>
  <si>
    <t>2.10.5 Participação em curadoria ou consultoria do setor cultural</t>
  </si>
  <si>
    <t>2.11. Produção técnica e/ou artística na área de museologia e patrimônio cultural</t>
  </si>
  <si>
    <t>2.11.1 Criação de museu e/ou assessoria técnica para museu</t>
  </si>
  <si>
    <t>2.11.2 Elaboração de Plano Museológico</t>
  </si>
  <si>
    <t>2.11.3 Documentação de coleções  em museu (e/ou instituições congêneres) e inventário de  patrimônio imaterial</t>
  </si>
  <si>
    <t>2.11.4 Conservação e/ou restauração de bens culturais</t>
  </si>
  <si>
    <t>2.11.5 Atividades educativas  em museu e/ou instituições congêneres</t>
  </si>
  <si>
    <t>2.11.6 Estudos de público em museu (e/ou instituições congêneres)</t>
  </si>
  <si>
    <t>2.11.7 Organização de exposições museológicas</t>
  </si>
  <si>
    <t>2.11.8 Difusão de produtos associados a museus e/ou instituições congêneres (catálogos, redes sociais, sites, etc)</t>
  </si>
  <si>
    <t>SubTotal II</t>
  </si>
  <si>
    <t>III – Capacidade de formação de pesquisadores – Peso 2</t>
  </si>
  <si>
    <t>3.1. Orientação e supervisão</t>
  </si>
  <si>
    <r>
      <rPr>
        <sz val="8"/>
        <color rgb="FF000000"/>
        <rFont val="Times New Roman"/>
      </rPr>
      <t xml:space="preserve">3.1.1 Orientação concluídas de Iniciação Científica / Tecnológica </t>
    </r>
    <r>
      <rPr>
        <sz val="8"/>
        <color rgb="FF000000"/>
        <rFont val="Times New Roman"/>
      </rPr>
      <t>(bolsista e voluntário)</t>
    </r>
  </si>
  <si>
    <t>3.1.2 Orientação concluídas de Iniciação Extensionista / Cultural / Artística  (bolsista e voluntário)</t>
  </si>
  <si>
    <t>3.1.3 Orientação concluídas de Iniciação Ensino Médio  (bolsista e voluntário)</t>
  </si>
  <si>
    <t>3.1.4 Orientação concluídas de Estágio  (bolsista, curricular e voluntário)</t>
  </si>
  <si>
    <t>3.1.5 Orientação concluídas de Monografia/Trabalho Conclusão de Curso de graduação</t>
  </si>
  <si>
    <t>3.1.6 Orientação concluídas de Trabalho final de curso de especialização</t>
  </si>
  <si>
    <t>3.1.7 Orientação concluídas de Mestrado</t>
  </si>
  <si>
    <t>3.1.8 Orientação concluídas de Doutorado</t>
  </si>
  <si>
    <t>3.1.9 Tutoria / Supervisões concluídas de Pós-Doutorado</t>
  </si>
  <si>
    <t>SubTotal</t>
  </si>
  <si>
    <t>3.2. Coordenação de projetos</t>
  </si>
  <si>
    <t>3.2.1 Coordenador de projetos de pesquisa, cadastrado na instituição em que o docente tem vínculo formal efetivo, com financiamento de agência e/ou organismo estrangeiro</t>
  </si>
  <si>
    <t>3.2.2 Coordenador de projetos de pesquisa, cadastrado na instituição em que o docente tem vínculo formal efetivo, com financiamento de agência e/ou organismo nacional e membros docentes e/ou discentes participantes de instituições estrangeiras (não incluir projeto que somente captam bolsas para orientação e desenvolvimento de ação, isto está contemplado em outros tópicos)</t>
  </si>
  <si>
    <t>3.2.3 Coordenador de projetos de pesquisa, cadastrado na instituição em que o docente tem vínculo formal efetivo, com financiamento de agência e/ou organismo nacional e sem membros docentes e/ou discentes participantes de instituições estrangeiras (não incluir projeto que somente captam bolsas para orientação e desenvolvimento de ação, isto está contemplado em outros tópicos)</t>
  </si>
  <si>
    <t>3.2.4 Coordenador de projeto de pesquisa, cadastrado na instituição em que o docente tem vínculo formal efetivo, sem financiamento de agência e/ou organismo externo à instituição de origem</t>
  </si>
  <si>
    <t>3.2.5 Coordenador de projeto de inovação, cadastrado na instituição em que o docente tem vínculo formal efetivo, com financiamento de agência e/ou organismo estrangeiro</t>
  </si>
  <si>
    <t>3.2.6 Coordenador de projetos de inovação, cadastrado na instituição em que o docente tem vínculo formal efetivo,  com financiamento de agência e/ou organismo nacional e membros docentes e/ou discentes participantes de instituições estrangeiras (não incluir projeto que somente captam bolsas para orientação e desenvolvimento de ação, isto está contemplado em outros tópicos)</t>
  </si>
  <si>
    <t>3.2.7 Coordenador de projetos de inovação, cadastrado na instituição em que o docente tem vínculo formal efetivo, com financiamento de agência e/ou organismo nacional e sem membros docentes e/ou discentes participantes de instituições estrangeiras (não incluir projeto que somente captam bolsas para orientação e desenvolvimento de ação, isto está contemplado em outros tópicos)</t>
  </si>
  <si>
    <t>3.2.8 Coordenador de projetos de inovação, cadastrado na instituição em que o docente tem vínculo formal efetivo, sem financiamento de agência e/ou organismo externo à instituição de origem</t>
  </si>
  <si>
    <t>3.2.9 Coordenador de projetos de extensão/cultural, cadastrado na instituição em que o docente tem vínculo formal efetivo, com financiamento de agência e/ou organismo estrangeiro</t>
  </si>
  <si>
    <t>3.2.10 Coordenador de projetos de extensão/cultura, cadastrado na instituição em que o docente tem vínculo formal efetivo, com financiamento de agência e/ou organismo nacional e membros docentes e/ou discentes participantes de instituições estrangeiras (não incluir projeto que somente captam bolsas para orientação e desenvolvimento de ação, isto está contemplado em outros tópicos)</t>
  </si>
  <si>
    <t>3.2.11 Coordenador de projetos de extensão/cultura, cadastrado na instituição em que o docente tem vínculo formal efetivo, com financiamento de agência e/ou organismo nacional e sem membros docentes e/ou discentes participantes de instituições estrangeiras (não incluir projeto que somente captam bolsas para orientação e desenvolvimento de ação, isto está contemplado em outros tópicos)</t>
  </si>
  <si>
    <t>3.2.12 Coordenador de projetos de extensão/cultura, cadastrado na instituição em que o docente tem vínculo formal efetivo, sem financiamento de agência e/ou organismo externo à instituição de origem</t>
  </si>
  <si>
    <t>3.3. Grupo de pesquisa</t>
  </si>
  <si>
    <t>3.3.1 Líder de Grupo de Pesquisa CNPq (limite: até 1)</t>
  </si>
  <si>
    <t>3.3.2 Participação em Grupo de Pesquisa/Centro de Pesquisa ou similar no exterior, com devido cadastro na instituição estrangeira (limite: até 1)</t>
  </si>
  <si>
    <t>3.4. Criação e organização de cursos de formação</t>
  </si>
  <si>
    <t>3.4.1 Curso de formação profissional criado e/ou organizado de 40 ou mais horas</t>
  </si>
  <si>
    <t>SubTotal III</t>
  </si>
  <si>
    <t>IV – Atuação – Peso 2</t>
  </si>
  <si>
    <t>4.1. Bolsista pesquisador</t>
  </si>
  <si>
    <t>4.1.1 Bolsa Pq/CNPq</t>
  </si>
  <si>
    <t>4.1.2 Bolsa Jovem Cientista ou Cientista Faperj (ou similar concedida por agência de fomento)</t>
  </si>
  <si>
    <t>4.1.3 Bolsa Pesquisador (concedida por agência de apoio)</t>
  </si>
  <si>
    <t xml:space="preserve">4.2. Participaçao em projetos </t>
  </si>
  <si>
    <r>
      <rPr>
        <sz val="8"/>
        <color rgb="FF000000"/>
        <rFont val="Times New Roman"/>
      </rPr>
      <t>4.2.1 Participante de projeto(s) de pesquisa</t>
    </r>
    <r>
      <rPr>
        <sz val="8"/>
        <color rgb="FFFF0000"/>
        <rFont val="Times New Roman"/>
      </rPr>
      <t xml:space="preserve"> </t>
    </r>
    <r>
      <rPr>
        <sz val="8"/>
        <color rgb="FF000000"/>
        <rFont val="Times New Roman"/>
      </rPr>
      <t>com financiamento de agência e/ou organismo estrangeiro</t>
    </r>
  </si>
  <si>
    <r>
      <rPr>
        <sz val="8"/>
        <color rgb="FF000000"/>
        <rFont val="Times New Roman"/>
      </rPr>
      <t>4.2.2 Participante de projeto(s) de pesquisa</t>
    </r>
    <r>
      <rPr>
        <sz val="8"/>
        <color rgb="FFFF0000"/>
        <rFont val="Times New Roman"/>
      </rPr>
      <t xml:space="preserve"> </t>
    </r>
    <r>
      <rPr>
        <sz val="8"/>
        <color rgb="FF000000"/>
        <rFont val="Times New Roman"/>
      </rPr>
      <t>com financiamento de agência e/ou organismo nacional e membros docentes e/ou discentes participantes de instituições estrangeiras (não incluir projeto que somente captam bolsas para orientação e desenvolvimento de ação)_</t>
    </r>
  </si>
  <si>
    <t>4.2.3 Participante de projeto(s) de pesquisa com financiamento de agência e/ou organismo nacional e sem membros docentes e/ou discentes participantes de instituições estrangeiras (não incluir projeto que somente captam bolsas para orientação e desenvolvimento de ação)</t>
  </si>
  <si>
    <t xml:space="preserve">4.2.4 Participante de projeto(s) de pesquisa formalmente cadastrado(s) em instituição, sem financiamento </t>
  </si>
  <si>
    <t>4.2.5 Participante de projeto(s) de inovação com financiamento de agência e/ou organismo estrangeiro</t>
  </si>
  <si>
    <t>4.2.6 Participante de projeto(s) de inovação com financiamento de agência e/ou organismo nacional e membros docentes e/ou discentes participantes de instituições estrangeiras (não incluir projeto que somente captam bolsas para orientação e desenvolvimento de ação)</t>
  </si>
  <si>
    <t>4.2.7 Participante de projeto(s) de inovação com financiamento de agência e/ou organismo nacional e sem membros docentes e/ou discentes participantes de instituições estrangeiras (não incluir projeto que somente captam bolsas para orientação e desenvolvimento de ação)</t>
  </si>
  <si>
    <t>4.2.8 Participante de projeto(s) de inovação formalmente cadastrado(s) em instituição, sem financiamento</t>
  </si>
  <si>
    <t>4.2.9 Participante de projeto(s) de extensão/cultural com financiamento de agência e/ou organismo estrangeiro</t>
  </si>
  <si>
    <t>4.2.10 Participante de projeto(s) de extensão/cultura com financiamento de agência e/ou organismo nacional e membros docentes e/ou discentes participantes de instituições estrangeiras (não incluir projeto que somente captam bolsas para orientação e desenvolvimento de ação)</t>
  </si>
  <si>
    <t>4.2.11 Participante de projeto(s) de extensão/cultura com financiamento de agência e/ou organismo nacional e sem membros docentes e/ou discentes participantes de instituições estrangeiras (não incluir projeto que somente captam bolsas para orientação e desenvolvimento de ação)</t>
  </si>
  <si>
    <t xml:space="preserve">4.2.12 Participante de projeto(s) de extensão/cultura formalmente cadastrado(s) em instituição, sem financiamento </t>
  </si>
  <si>
    <t>SubTotal IV</t>
  </si>
  <si>
    <t>V – Inserção na área prioritária do edital de credenciamento – Peso 1 (Somente para candidatos para credenciamento. Candidatos a recredenciamento não preeencher)</t>
  </si>
  <si>
    <t>5.1. Candidato a vaga da área prioritária de credenciamento prevista no edital</t>
  </si>
  <si>
    <t>1.1 Sim</t>
  </si>
  <si>
    <t>1.2 Não</t>
  </si>
  <si>
    <t>SubTotal V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</si>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</sst>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Aptos Narrow"/>
      <scheme val="minor"/>
    </font>
    <font>
      <sz val="11"/>
      <color rgb="FFFF0000"/>
      <name val="Aptos Narrow"/>
      <scheme val="minor"/>
    </font>
    <font>
      <sz val="11"/>
      <color rgb="FF9900FF"/>
      <name val="Aptos Narrow"/>
      <scheme val="minor"/>
    </font>
    <font>
      <b/>
      <sz val="11"/>
      <color theme="1"/>
      <name val="Arial"/>
    </font>
    <font>
      <sz val="11"/>
      <name val="Aptos Narrow"/>
    </font>
    <font>
      <b/>
      <sz val="16"/>
      <color rgb="FFFF0000"/>
      <name val="Arial"/>
    </font>
    <font>
      <b/>
      <sz val="9"/>
      <color rgb="FF0000FF"/>
      <name val="Arial"/>
    </font>
    <font>
      <sz val="8"/>
      <color theme="1"/>
      <name val="Times New Roman"/>
    </font>
    <font>
      <b/>
      <sz val="14"/>
      <color theme="1"/>
      <name val="Times New Roman"/>
    </font>
    <font>
      <sz val="8"/>
      <color rgb="FFFF0000"/>
      <name val="Arial"/>
    </font>
    <font>
      <sz val="8"/>
      <color rgb="FF9900FF"/>
      <name val="Arial"/>
    </font>
    <font>
      <sz val="8"/>
      <color theme="1"/>
      <name val="Arial"/>
    </font>
    <font>
      <b/>
      <sz val="12"/>
      <color rgb="FFFF0000"/>
      <name val="Times New Roman"/>
    </font>
    <font>
      <sz val="8"/>
      <color rgb="FFFF0000"/>
      <name val="Times New Roman"/>
    </font>
    <font>
      <b/>
      <sz val="8"/>
      <color rgb="FFFF0000"/>
      <name val="Times New Roman"/>
    </font>
    <font>
      <b/>
      <sz val="8"/>
      <color theme="1"/>
      <name val="Times New Roman"/>
    </font>
    <font>
      <b/>
      <sz val="8"/>
      <color rgb="FFFF0000"/>
      <name val="Arial"/>
    </font>
    <font>
      <b/>
      <sz val="8"/>
      <color rgb="FF9900FF"/>
      <name val="Arial"/>
    </font>
    <font>
      <b/>
      <sz val="8"/>
      <color theme="1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sz val="11"/>
      <color theme="1"/>
      <name val="Aptos Narrow"/>
    </font>
    <font>
      <sz val="11"/>
      <color theme="1"/>
      <name val="Aptos Narrow"/>
      <scheme val="minor"/>
    </font>
    <font>
      <sz val="10"/>
      <color rgb="FFFF0000"/>
      <name val="Arial"/>
    </font>
    <font>
      <i/>
      <sz val="8"/>
      <color rgb="FFFF0000"/>
      <name val="Arial"/>
    </font>
    <font>
      <i/>
      <sz val="8"/>
      <color rgb="FF9900FF"/>
      <name val="Arial"/>
    </font>
    <font>
      <i/>
      <sz val="8"/>
      <color theme="1"/>
      <name val="Arial"/>
    </font>
    <font>
      <i/>
      <sz val="11"/>
      <color theme="1"/>
      <name val="Aptos Narrow"/>
    </font>
    <font>
      <sz val="10"/>
      <color theme="1"/>
      <name val="Arial"/>
    </font>
    <font>
      <b/>
      <sz val="8"/>
      <color rgb="FF0000FF"/>
      <name val="Times New Roman"/>
    </font>
    <font>
      <b/>
      <sz val="8"/>
      <color theme="6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10" xfId="0" applyFont="1" applyBorder="1"/>
    <xf numFmtId="0" fontId="8" fillId="0" borderId="10" xfId="0" applyFont="1" applyBorder="1" applyAlignment="1">
      <alignment horizontal="center"/>
    </xf>
    <xf numFmtId="0" fontId="9" fillId="0" borderId="10" xfId="0" applyFont="1" applyBorder="1"/>
    <xf numFmtId="0" fontId="10" fillId="0" borderId="10" xfId="0" applyFont="1" applyBorder="1"/>
    <xf numFmtId="0" fontId="12" fillId="0" borderId="11" xfId="0" applyFont="1" applyBorder="1"/>
    <xf numFmtId="0" fontId="13" fillId="0" borderId="12" xfId="0" applyFont="1" applyBorder="1"/>
    <xf numFmtId="0" fontId="14" fillId="0" borderId="12" xfId="0" applyFont="1" applyBorder="1" applyAlignment="1">
      <alignment horizontal="center"/>
    </xf>
    <xf numFmtId="0" fontId="12" fillId="0" borderId="13" xfId="0" applyFont="1" applyBorder="1"/>
    <xf numFmtId="0" fontId="9" fillId="0" borderId="14" xfId="0" applyFont="1" applyBorder="1"/>
    <xf numFmtId="0" fontId="10" fillId="0" borderId="12" xfId="0" applyFont="1" applyBorder="1"/>
    <xf numFmtId="0" fontId="9" fillId="0" borderId="12" xfId="0" applyFont="1" applyBorder="1"/>
    <xf numFmtId="0" fontId="15" fillId="2" borderId="15" xfId="0" applyFont="1" applyFill="1" applyBorder="1"/>
    <xf numFmtId="0" fontId="7" fillId="2" borderId="15" xfId="0" applyFont="1" applyFill="1" applyBorder="1"/>
    <xf numFmtId="0" fontId="15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/>
    </xf>
    <xf numFmtId="0" fontId="15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19" xfId="0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0" fontId="10" fillId="0" borderId="20" xfId="0" applyFont="1" applyBorder="1" applyAlignment="1">
      <alignment horizontal="right" vertical="top"/>
    </xf>
    <xf numFmtId="0" fontId="11" fillId="0" borderId="23" xfId="0" applyFont="1" applyBorder="1"/>
    <xf numFmtId="0" fontId="20" fillId="0" borderId="0" xfId="0" applyFont="1" applyAlignment="1">
      <alignment horizontal="left" vertical="top" wrapText="1"/>
    </xf>
    <xf numFmtId="0" fontId="19" fillId="2" borderId="23" xfId="0" applyFont="1" applyFill="1" applyBorder="1"/>
    <xf numFmtId="0" fontId="9" fillId="0" borderId="24" xfId="0" applyFont="1" applyBorder="1"/>
    <xf numFmtId="0" fontId="10" fillId="0" borderId="23" xfId="0" applyFont="1" applyBorder="1" applyAlignment="1">
      <alignment horizontal="right"/>
    </xf>
    <xf numFmtId="0" fontId="20" fillId="0" borderId="25" xfId="0" applyFont="1" applyBorder="1" applyAlignment="1">
      <alignment horizontal="right" vertical="top"/>
    </xf>
    <xf numFmtId="0" fontId="9" fillId="0" borderId="26" xfId="0" applyFont="1" applyBorder="1" applyAlignment="1">
      <alignment horizontal="right" vertical="top"/>
    </xf>
    <xf numFmtId="0" fontId="9" fillId="0" borderId="23" xfId="0" applyFont="1" applyBorder="1"/>
    <xf numFmtId="0" fontId="20" fillId="3" borderId="25" xfId="0" applyFont="1" applyFill="1" applyBorder="1" applyAlignment="1">
      <alignment horizontal="right" vertical="top"/>
    </xf>
    <xf numFmtId="0" fontId="20" fillId="3" borderId="25" xfId="0" applyFont="1" applyFill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10" fillId="0" borderId="20" xfId="0" applyFont="1" applyBorder="1" applyAlignment="1">
      <alignment horizontal="right" vertical="top" wrapText="1"/>
    </xf>
    <xf numFmtId="0" fontId="11" fillId="4" borderId="23" xfId="0" applyFont="1" applyFill="1" applyBorder="1" applyAlignment="1">
      <alignment wrapText="1"/>
    </xf>
    <xf numFmtId="0" fontId="21" fillId="4" borderId="27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11" fillId="4" borderId="23" xfId="0" applyFont="1" applyFill="1" applyBorder="1"/>
    <xf numFmtId="0" fontId="21" fillId="4" borderId="27" xfId="0" applyFont="1" applyFill="1" applyBorder="1"/>
    <xf numFmtId="0" fontId="10" fillId="0" borderId="21" xfId="0" applyFont="1" applyBorder="1" applyAlignment="1">
      <alignment horizontal="right" vertical="top" wrapText="1"/>
    </xf>
    <xf numFmtId="0" fontId="22" fillId="0" borderId="23" xfId="0" applyFon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0" fillId="0" borderId="19" xfId="0" applyFont="1" applyBorder="1" applyAlignment="1">
      <alignment horizontal="right" vertical="top"/>
    </xf>
    <xf numFmtId="0" fontId="9" fillId="3" borderId="22" xfId="0" applyFont="1" applyFill="1" applyBorder="1" applyAlignment="1">
      <alignment horizontal="right" vertical="top"/>
    </xf>
    <xf numFmtId="0" fontId="20" fillId="0" borderId="28" xfId="0" applyFont="1" applyBorder="1" applyAlignment="1">
      <alignment horizontal="right" vertical="top"/>
    </xf>
    <xf numFmtId="0" fontId="10" fillId="0" borderId="29" xfId="0" applyFont="1" applyBorder="1" applyAlignment="1">
      <alignment horizontal="right"/>
    </xf>
    <xf numFmtId="0" fontId="19" fillId="0" borderId="23" xfId="0" applyFont="1" applyBorder="1" applyAlignment="1"/>
    <xf numFmtId="0" fontId="10" fillId="0" borderId="23" xfId="0" applyFont="1" applyBorder="1" applyAlignment="1">
      <alignment horizontal="right" vertical="top"/>
    </xf>
    <xf numFmtId="0" fontId="19" fillId="0" borderId="0" xfId="0" applyFont="1"/>
    <xf numFmtId="0" fontId="10" fillId="0" borderId="0" xfId="0" applyFont="1" applyAlignment="1">
      <alignment horizontal="right"/>
    </xf>
    <xf numFmtId="0" fontId="19" fillId="0" borderId="31" xfId="0" applyFont="1" applyBorder="1"/>
    <xf numFmtId="0" fontId="9" fillId="0" borderId="31" xfId="0" applyFont="1" applyBorder="1"/>
    <xf numFmtId="0" fontId="20" fillId="0" borderId="19" xfId="0" applyFont="1" applyBorder="1"/>
    <xf numFmtId="0" fontId="9" fillId="0" borderId="22" xfId="0" applyFont="1" applyBorder="1"/>
    <xf numFmtId="0" fontId="10" fillId="0" borderId="21" xfId="0" applyFont="1" applyBorder="1" applyAlignment="1">
      <alignment horizontal="right"/>
    </xf>
    <xf numFmtId="0" fontId="19" fillId="0" borderId="23" xfId="0" applyFont="1" applyBorder="1"/>
    <xf numFmtId="0" fontId="11" fillId="0" borderId="32" xfId="0" applyFont="1" applyBorder="1"/>
    <xf numFmtId="0" fontId="11" fillId="0" borderId="21" xfId="0" applyFont="1" applyBorder="1"/>
    <xf numFmtId="0" fontId="20" fillId="0" borderId="28" xfId="0" applyFont="1" applyBorder="1" applyAlignment="1"/>
    <xf numFmtId="0" fontId="20" fillId="0" borderId="19" xfId="0" applyFont="1" applyBorder="1" applyAlignment="1"/>
    <xf numFmtId="0" fontId="20" fillId="0" borderId="25" xfId="0" applyFont="1" applyBorder="1"/>
    <xf numFmtId="0" fontId="9" fillId="0" borderId="26" xfId="0" applyFont="1" applyBorder="1"/>
    <xf numFmtId="0" fontId="10" fillId="0" borderId="20" xfId="0" applyFont="1" applyBorder="1" applyAlignment="1">
      <alignment horizontal="right"/>
    </xf>
    <xf numFmtId="0" fontId="9" fillId="0" borderId="34" xfId="0" applyFont="1" applyBorder="1"/>
    <xf numFmtId="0" fontId="20" fillId="0" borderId="38" xfId="0" applyFont="1" applyBorder="1"/>
    <xf numFmtId="0" fontId="10" fillId="0" borderId="36" xfId="0" applyFont="1" applyBorder="1" applyAlignment="1">
      <alignment horizontal="right"/>
    </xf>
    <xf numFmtId="0" fontId="23" fillId="0" borderId="0" xfId="0" applyFont="1"/>
    <xf numFmtId="0" fontId="10" fillId="0" borderId="37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35" xfId="0" applyFont="1" applyBorder="1" applyAlignment="1">
      <alignment horizontal="right" vertical="top"/>
    </xf>
    <xf numFmtId="0" fontId="20" fillId="0" borderId="39" xfId="0" applyFont="1" applyBorder="1"/>
    <xf numFmtId="0" fontId="9" fillId="0" borderId="40" xfId="0" applyFont="1" applyBorder="1"/>
    <xf numFmtId="0" fontId="10" fillId="0" borderId="41" xfId="0" applyFont="1" applyBorder="1" applyAlignment="1">
      <alignment horizontal="right"/>
    </xf>
    <xf numFmtId="0" fontId="20" fillId="0" borderId="0" xfId="0" applyFont="1"/>
    <xf numFmtId="0" fontId="19" fillId="3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0" borderId="19" xfId="0" applyFont="1" applyBorder="1" applyAlignment="1">
      <alignment wrapText="1"/>
    </xf>
    <xf numFmtId="0" fontId="9" fillId="3" borderId="22" xfId="0" applyFont="1" applyFill="1" applyBorder="1" applyAlignment="1">
      <alignment wrapText="1"/>
    </xf>
    <xf numFmtId="0" fontId="10" fillId="0" borderId="21" xfId="0" applyFont="1" applyBorder="1" applyAlignment="1">
      <alignment horizontal="right" wrapText="1"/>
    </xf>
    <xf numFmtId="0" fontId="11" fillId="0" borderId="23" xfId="0" applyFont="1" applyBorder="1" applyAlignment="1">
      <alignment wrapText="1"/>
    </xf>
    <xf numFmtId="0" fontId="22" fillId="0" borderId="0" xfId="0" applyFont="1" applyAlignment="1">
      <alignment wrapText="1"/>
    </xf>
    <xf numFmtId="0" fontId="9" fillId="3" borderId="22" xfId="0" applyFont="1" applyFill="1" applyBorder="1"/>
    <xf numFmtId="0" fontId="20" fillId="0" borderId="23" xfId="0" applyFont="1" applyBorder="1" applyAlignment="1">
      <alignment horizontal="left"/>
    </xf>
    <xf numFmtId="0" fontId="19" fillId="2" borderId="29" xfId="0" applyFont="1" applyFill="1" applyBorder="1"/>
    <xf numFmtId="0" fontId="9" fillId="0" borderId="45" xfId="0" applyFont="1" applyBorder="1"/>
    <xf numFmtId="0" fontId="13" fillId="0" borderId="0" xfId="0" applyFont="1"/>
    <xf numFmtId="0" fontId="20" fillId="3" borderId="23" xfId="0" applyFont="1" applyFill="1" applyBorder="1" applyAlignment="1"/>
    <xf numFmtId="0" fontId="9" fillId="3" borderId="23" xfId="0" applyFont="1" applyFill="1" applyBorder="1"/>
    <xf numFmtId="0" fontId="11" fillId="3" borderId="23" xfId="0" applyFont="1" applyFill="1" applyBorder="1"/>
    <xf numFmtId="0" fontId="28" fillId="3" borderId="27" xfId="0" applyFont="1" applyFill="1" applyBorder="1"/>
    <xf numFmtId="0" fontId="28" fillId="3" borderId="15" xfId="0" applyFont="1" applyFill="1" applyBorder="1"/>
    <xf numFmtId="0" fontId="28" fillId="3" borderId="0" xfId="0" applyFont="1" applyFill="1"/>
    <xf numFmtId="0" fontId="20" fillId="0" borderId="35" xfId="0" applyFont="1" applyBorder="1" applyAlignment="1">
      <alignment wrapText="1"/>
    </xf>
    <xf numFmtId="0" fontId="19" fillId="2" borderId="23" xfId="0" applyFont="1" applyFill="1" applyBorder="1" applyAlignment="1"/>
    <xf numFmtId="0" fontId="20" fillId="3" borderId="46" xfId="0" applyFont="1" applyFill="1" applyBorder="1" applyAlignment="1"/>
    <xf numFmtId="0" fontId="20" fillId="3" borderId="19" xfId="0" applyFont="1" applyFill="1" applyBorder="1" applyAlignment="1"/>
    <xf numFmtId="0" fontId="7" fillId="0" borderId="0" xfId="0" applyFont="1" applyAlignment="1">
      <alignment horizontal="left"/>
    </xf>
    <xf numFmtId="0" fontId="15" fillId="2" borderId="23" xfId="0" applyFont="1" applyFill="1" applyBorder="1" applyAlignment="1"/>
    <xf numFmtId="0" fontId="7" fillId="0" borderId="0" xfId="0" applyFont="1"/>
    <xf numFmtId="0" fontId="16" fillId="2" borderId="23" xfId="0" applyFont="1" applyFill="1" applyBorder="1" applyAlignment="1"/>
    <xf numFmtId="0" fontId="30" fillId="0" borderId="23" xfId="0" applyFont="1" applyBorder="1" applyAlignment="1">
      <alignment horizontal="right"/>
    </xf>
    <xf numFmtId="0" fontId="7" fillId="0" borderId="0" xfId="0" applyFont="1" applyAlignment="1"/>
    <xf numFmtId="0" fontId="31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6" fillId="2" borderId="7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19" fillId="0" borderId="17" xfId="0" applyFont="1" applyBorder="1" applyAlignment="1"/>
    <xf numFmtId="0" fontId="4" fillId="0" borderId="18" xfId="0" applyFont="1" applyBorder="1"/>
    <xf numFmtId="0" fontId="20" fillId="0" borderId="19" xfId="0" applyFont="1" applyBorder="1" applyAlignment="1">
      <alignment horizontal="left" vertical="top" wrapText="1"/>
    </xf>
    <xf numFmtId="0" fontId="4" fillId="0" borderId="20" xfId="0" applyFont="1" applyBorder="1"/>
    <xf numFmtId="0" fontId="4" fillId="0" borderId="21" xfId="0" applyFont="1" applyBorder="1"/>
    <xf numFmtId="0" fontId="20" fillId="0" borderId="19" xfId="0" applyFont="1" applyBorder="1" applyAlignment="1">
      <alignment horizontal="left"/>
    </xf>
    <xf numFmtId="0" fontId="20" fillId="4" borderId="19" xfId="0" applyFont="1" applyFill="1" applyBorder="1" applyAlignment="1">
      <alignment horizontal="left" wrapText="1"/>
    </xf>
    <xf numFmtId="0" fontId="20" fillId="4" borderId="19" xfId="0" applyFont="1" applyFill="1" applyBorder="1" applyAlignment="1">
      <alignment horizontal="left"/>
    </xf>
    <xf numFmtId="0" fontId="20" fillId="0" borderId="19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Font="1" applyAlignment="1"/>
    <xf numFmtId="0" fontId="20" fillId="0" borderId="19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/>
    </xf>
    <xf numFmtId="0" fontId="4" fillId="0" borderId="30" xfId="0" applyFont="1" applyBorder="1"/>
    <xf numFmtId="0" fontId="20" fillId="0" borderId="28" xfId="0" applyFont="1" applyBorder="1" applyAlignment="1">
      <alignment horizontal="left"/>
    </xf>
    <xf numFmtId="0" fontId="4" fillId="0" borderId="33" xfId="0" applyFont="1" applyBorder="1"/>
    <xf numFmtId="0" fontId="4" fillId="0" borderId="32" xfId="0" applyFont="1" applyBorder="1"/>
    <xf numFmtId="0" fontId="29" fillId="0" borderId="17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0" fontId="4" fillId="0" borderId="36" xfId="0" applyFont="1" applyBorder="1"/>
    <xf numFmtId="0" fontId="4" fillId="0" borderId="37" xfId="0" applyFont="1" applyBorder="1"/>
    <xf numFmtId="0" fontId="19" fillId="0" borderId="42" xfId="0" applyFont="1" applyBorder="1" applyAlignment="1">
      <alignment horizontal="left"/>
    </xf>
    <xf numFmtId="0" fontId="4" fillId="0" borderId="43" xfId="0" applyFont="1" applyBorder="1"/>
    <xf numFmtId="0" fontId="4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zoomScale="150" zoomScaleNormal="150" workbookViewId="0">
      <pane ySplit="1" topLeftCell="A176" activePane="bottomLeft" state="frozen"/>
      <selection pane="bottomLeft" activeCell="G185" sqref="G185"/>
    </sheetView>
  </sheetViews>
  <sheetFormatPr defaultColWidth="12.625" defaultRowHeight="15" customHeight="1"/>
  <cols>
    <col min="1" max="6" width="8.875" customWidth="1"/>
    <col min="7" max="7" width="82.75" customWidth="1"/>
    <col min="8" max="8" width="8.875" customWidth="1"/>
    <col min="9" max="9" width="10.125" customWidth="1"/>
    <col min="10" max="10" width="11.5" customWidth="1"/>
    <col min="11" max="11" width="41.875" customWidth="1"/>
    <col min="12" max="26" width="10" customWidth="1"/>
  </cols>
  <sheetData>
    <row r="1" spans="1:11" ht="12.75" customHeight="1">
      <c r="I1" s="1"/>
      <c r="J1" s="2"/>
    </row>
    <row r="2" spans="1:11" ht="13.5" customHeight="1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5" customHeight="1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1" ht="13.5" customHeight="1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6"/>
    </row>
    <row r="5" spans="1:11" ht="19.5" customHeight="1">
      <c r="A5" s="124" t="s">
        <v>3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11" ht="12.75" customHeight="1">
      <c r="I6" s="1"/>
      <c r="J6" s="2"/>
    </row>
    <row r="7" spans="1:11" ht="18" customHeight="1">
      <c r="A7" s="3"/>
      <c r="B7" s="3"/>
      <c r="C7" s="3"/>
      <c r="D7" s="3"/>
      <c r="E7" s="4" t="s">
        <v>4</v>
      </c>
      <c r="F7" s="3"/>
      <c r="G7" s="3"/>
      <c r="H7" s="3"/>
      <c r="I7" s="5"/>
      <c r="J7" s="6"/>
      <c r="K7" s="7"/>
    </row>
    <row r="8" spans="1:11" ht="19.5" customHeight="1">
      <c r="A8" s="8"/>
      <c r="B8" s="8"/>
      <c r="C8" s="8"/>
      <c r="D8" s="8"/>
      <c r="E8" s="9" t="s">
        <v>5</v>
      </c>
      <c r="F8" s="8"/>
      <c r="G8" s="8"/>
      <c r="H8" s="8"/>
      <c r="I8" s="10"/>
      <c r="J8" s="11"/>
      <c r="K8" s="7"/>
    </row>
    <row r="9" spans="1:11" ht="19.5" customHeight="1">
      <c r="A9" s="12" t="s">
        <v>6</v>
      </c>
      <c r="B9" s="13"/>
      <c r="C9" s="13"/>
      <c r="D9" s="13"/>
      <c r="E9" s="14"/>
      <c r="F9" s="15" t="s">
        <v>7</v>
      </c>
      <c r="G9" s="13"/>
      <c r="H9" s="13"/>
      <c r="I9" s="16"/>
      <c r="J9" s="17"/>
      <c r="K9" s="18"/>
    </row>
    <row r="10" spans="1:11" ht="44.25" customHeight="1">
      <c r="A10" s="19" t="s">
        <v>8</v>
      </c>
      <c r="B10" s="19"/>
      <c r="C10" s="20"/>
      <c r="D10" s="20"/>
      <c r="E10" s="20"/>
      <c r="F10" s="20"/>
      <c r="G10" s="20"/>
      <c r="H10" s="21" t="s">
        <v>9</v>
      </c>
      <c r="I10" s="22" t="s">
        <v>10</v>
      </c>
      <c r="J10" s="23" t="s">
        <v>11</v>
      </c>
      <c r="K10" s="24" t="s">
        <v>12</v>
      </c>
    </row>
    <row r="11" spans="1:11" ht="12.75" customHeight="1">
      <c r="A11" s="127" t="s">
        <v>13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ht="12.75" customHeight="1">
      <c r="A12" s="25"/>
      <c r="B12" s="3"/>
      <c r="C12" s="3"/>
      <c r="D12" s="3"/>
      <c r="E12" s="3"/>
      <c r="F12" s="3"/>
      <c r="G12" s="3"/>
      <c r="H12" s="3"/>
      <c r="I12" s="5"/>
      <c r="J12" s="6"/>
      <c r="K12" s="7"/>
    </row>
    <row r="13" spans="1:11" ht="12.75" customHeight="1">
      <c r="A13" s="26" t="s">
        <v>14</v>
      </c>
      <c r="B13" s="27"/>
      <c r="C13" s="27"/>
      <c r="D13" s="27"/>
      <c r="E13" s="27"/>
      <c r="F13" s="27"/>
      <c r="G13" s="27"/>
      <c r="H13" s="27"/>
      <c r="I13" s="5"/>
      <c r="J13" s="6"/>
      <c r="K13" s="7"/>
    </row>
    <row r="14" spans="1:11" ht="24" customHeight="1">
      <c r="A14" s="129" t="s">
        <v>15</v>
      </c>
      <c r="B14" s="130"/>
      <c r="C14" s="130"/>
      <c r="D14" s="130"/>
      <c r="E14" s="130"/>
      <c r="F14" s="130"/>
      <c r="G14" s="131"/>
      <c r="H14" s="28">
        <v>90</v>
      </c>
      <c r="I14" s="29"/>
      <c r="J14" s="30">
        <f t="shared" ref="J14:J22" si="0">(H14*I14)</f>
        <v>0</v>
      </c>
      <c r="K14" s="31"/>
    </row>
    <row r="15" spans="1:11" ht="23.25" customHeight="1">
      <c r="A15" s="129" t="s">
        <v>16</v>
      </c>
      <c r="B15" s="130"/>
      <c r="C15" s="130"/>
      <c r="D15" s="130"/>
      <c r="E15" s="130"/>
      <c r="F15" s="130"/>
      <c r="G15" s="131"/>
      <c r="H15" s="28">
        <v>80</v>
      </c>
      <c r="I15" s="29"/>
      <c r="J15" s="30">
        <f t="shared" si="0"/>
        <v>0</v>
      </c>
      <c r="K15" s="31"/>
    </row>
    <row r="16" spans="1:11" ht="22.5" customHeight="1">
      <c r="A16" s="129" t="s">
        <v>17</v>
      </c>
      <c r="B16" s="130"/>
      <c r="C16" s="130"/>
      <c r="D16" s="130"/>
      <c r="E16" s="130"/>
      <c r="F16" s="130"/>
      <c r="G16" s="131"/>
      <c r="H16" s="28">
        <v>70</v>
      </c>
      <c r="I16" s="29"/>
      <c r="J16" s="30">
        <f t="shared" si="0"/>
        <v>0</v>
      </c>
      <c r="K16" s="31"/>
    </row>
    <row r="17" spans="1:11" ht="23.25" customHeight="1">
      <c r="A17" s="129" t="s">
        <v>18</v>
      </c>
      <c r="B17" s="130"/>
      <c r="C17" s="130"/>
      <c r="D17" s="130"/>
      <c r="E17" s="130"/>
      <c r="F17" s="130"/>
      <c r="G17" s="131"/>
      <c r="H17" s="28">
        <v>60</v>
      </c>
      <c r="I17" s="29"/>
      <c r="J17" s="30">
        <f t="shared" si="0"/>
        <v>0</v>
      </c>
      <c r="K17" s="31"/>
    </row>
    <row r="18" spans="1:11" ht="24" customHeight="1">
      <c r="A18" s="129" t="s">
        <v>19</v>
      </c>
      <c r="B18" s="130"/>
      <c r="C18" s="130"/>
      <c r="D18" s="130"/>
      <c r="E18" s="130"/>
      <c r="F18" s="130"/>
      <c r="G18" s="131"/>
      <c r="H18" s="28">
        <v>50</v>
      </c>
      <c r="I18" s="29"/>
      <c r="J18" s="30">
        <f t="shared" si="0"/>
        <v>0</v>
      </c>
      <c r="K18" s="31"/>
    </row>
    <row r="19" spans="1:11" ht="23.25" customHeight="1">
      <c r="A19" s="129" t="s">
        <v>20</v>
      </c>
      <c r="B19" s="130"/>
      <c r="C19" s="130"/>
      <c r="D19" s="130"/>
      <c r="E19" s="130"/>
      <c r="F19" s="130"/>
      <c r="G19" s="131"/>
      <c r="H19" s="28">
        <v>40</v>
      </c>
      <c r="I19" s="29"/>
      <c r="J19" s="30">
        <f t="shared" si="0"/>
        <v>0</v>
      </c>
      <c r="K19" s="31"/>
    </row>
    <row r="20" spans="1:11" ht="21.75" customHeight="1">
      <c r="A20" s="129" t="s">
        <v>21</v>
      </c>
      <c r="B20" s="130"/>
      <c r="C20" s="130"/>
      <c r="D20" s="130"/>
      <c r="E20" s="130"/>
      <c r="F20" s="130"/>
      <c r="G20" s="131"/>
      <c r="H20" s="28">
        <v>30</v>
      </c>
      <c r="I20" s="29"/>
      <c r="J20" s="30">
        <f t="shared" si="0"/>
        <v>0</v>
      </c>
      <c r="K20" s="31"/>
    </row>
    <row r="21" spans="1:11" ht="22.5" customHeight="1">
      <c r="A21" s="129" t="s">
        <v>22</v>
      </c>
      <c r="B21" s="130"/>
      <c r="C21" s="130"/>
      <c r="D21" s="130"/>
      <c r="E21" s="130"/>
      <c r="F21" s="130"/>
      <c r="G21" s="131"/>
      <c r="H21" s="28">
        <v>20</v>
      </c>
      <c r="I21" s="29"/>
      <c r="J21" s="30">
        <f t="shared" si="0"/>
        <v>0</v>
      </c>
      <c r="K21" s="31"/>
    </row>
    <row r="22" spans="1:11" ht="22.5" customHeight="1">
      <c r="A22" s="129" t="s">
        <v>23</v>
      </c>
      <c r="B22" s="130"/>
      <c r="C22" s="130"/>
      <c r="D22" s="130"/>
      <c r="E22" s="130"/>
      <c r="F22" s="130"/>
      <c r="G22" s="131"/>
      <c r="H22" s="28">
        <v>10</v>
      </c>
      <c r="I22" s="29"/>
      <c r="J22" s="30">
        <f t="shared" si="0"/>
        <v>0</v>
      </c>
      <c r="K22" s="31"/>
    </row>
    <row r="23" spans="1:11" ht="14.25">
      <c r="A23" s="32"/>
      <c r="B23" s="27"/>
      <c r="C23" s="27"/>
      <c r="D23" s="27"/>
      <c r="E23" s="27"/>
      <c r="F23" s="27"/>
      <c r="G23" s="27"/>
      <c r="H23" s="33" t="s">
        <v>24</v>
      </c>
      <c r="I23" s="34"/>
      <c r="J23" s="35">
        <f>SUM(J14:J22)</f>
        <v>0</v>
      </c>
      <c r="K23" s="7"/>
    </row>
    <row r="24" spans="1:11" ht="12.75" customHeight="1">
      <c r="A24" s="26" t="s">
        <v>25</v>
      </c>
      <c r="B24" s="27"/>
      <c r="C24" s="27"/>
      <c r="D24" s="27"/>
      <c r="E24" s="27"/>
      <c r="F24" s="27"/>
      <c r="G24" s="27"/>
      <c r="H24" s="27"/>
      <c r="I24" s="5"/>
      <c r="J24" s="6"/>
      <c r="K24" s="7"/>
    </row>
    <row r="25" spans="1:11" ht="12.75" customHeight="1">
      <c r="A25" s="132" t="s">
        <v>26</v>
      </c>
      <c r="B25" s="130"/>
      <c r="C25" s="130"/>
      <c r="D25" s="130"/>
      <c r="E25" s="130"/>
      <c r="F25" s="130"/>
      <c r="G25" s="131"/>
      <c r="H25" s="36">
        <v>5</v>
      </c>
      <c r="I25" s="37"/>
      <c r="J25" s="30">
        <f t="shared" ref="J25:J26" si="1">(H25*I25)</f>
        <v>0</v>
      </c>
      <c r="K25" s="31"/>
    </row>
    <row r="26" spans="1:11" ht="12.75" customHeight="1">
      <c r="A26" s="132" t="s">
        <v>27</v>
      </c>
      <c r="B26" s="130"/>
      <c r="C26" s="130"/>
      <c r="D26" s="130"/>
      <c r="E26" s="130"/>
      <c r="F26" s="130"/>
      <c r="G26" s="131"/>
      <c r="H26" s="36">
        <v>4</v>
      </c>
      <c r="I26" s="37"/>
      <c r="J26" s="30">
        <f t="shared" si="1"/>
        <v>0</v>
      </c>
      <c r="K26" s="31"/>
    </row>
    <row r="27" spans="1:11" ht="14.25">
      <c r="A27" s="32"/>
      <c r="B27" s="27"/>
      <c r="C27" s="27"/>
      <c r="D27" s="27"/>
      <c r="E27" s="27"/>
      <c r="F27" s="27"/>
      <c r="G27" s="27"/>
      <c r="H27" s="33" t="s">
        <v>24</v>
      </c>
      <c r="I27" s="38"/>
      <c r="J27" s="35">
        <f>SUM(J25:J26)</f>
        <v>0</v>
      </c>
      <c r="K27" s="31"/>
    </row>
    <row r="28" spans="1:11" ht="12.75" customHeight="1">
      <c r="A28" s="26" t="s">
        <v>28</v>
      </c>
      <c r="B28" s="27"/>
      <c r="C28" s="27"/>
      <c r="D28" s="27"/>
      <c r="E28" s="27"/>
      <c r="F28" s="27"/>
      <c r="G28" s="27"/>
      <c r="H28" s="27"/>
      <c r="I28" s="5"/>
      <c r="J28" s="6"/>
      <c r="K28" s="31"/>
    </row>
    <row r="29" spans="1:11" ht="12.75" customHeight="1">
      <c r="A29" s="132" t="s">
        <v>29</v>
      </c>
      <c r="B29" s="130"/>
      <c r="C29" s="130"/>
      <c r="D29" s="130"/>
      <c r="E29" s="130"/>
      <c r="F29" s="130"/>
      <c r="G29" s="131"/>
      <c r="H29" s="39">
        <v>85</v>
      </c>
      <c r="I29" s="37"/>
      <c r="J29" s="30">
        <f t="shared" ref="J29:J31" si="2">(H29*I29)</f>
        <v>0</v>
      </c>
      <c r="K29" s="31"/>
    </row>
    <row r="30" spans="1:11" ht="12.75" customHeight="1">
      <c r="A30" s="132" t="s">
        <v>30</v>
      </c>
      <c r="B30" s="130"/>
      <c r="C30" s="130"/>
      <c r="D30" s="130"/>
      <c r="E30" s="130"/>
      <c r="F30" s="130"/>
      <c r="G30" s="131"/>
      <c r="H30" s="39">
        <v>70</v>
      </c>
      <c r="I30" s="37"/>
      <c r="J30" s="30">
        <f t="shared" si="2"/>
        <v>0</v>
      </c>
      <c r="K30" s="31"/>
    </row>
    <row r="31" spans="1:11" ht="12.75" customHeight="1">
      <c r="A31" s="132" t="s">
        <v>31</v>
      </c>
      <c r="B31" s="130"/>
      <c r="C31" s="130"/>
      <c r="D31" s="130"/>
      <c r="E31" s="130"/>
      <c r="F31" s="130"/>
      <c r="G31" s="131"/>
      <c r="H31" s="39">
        <v>70</v>
      </c>
      <c r="I31" s="37"/>
      <c r="J31" s="30">
        <f t="shared" si="2"/>
        <v>0</v>
      </c>
      <c r="K31" s="31"/>
    </row>
    <row r="32" spans="1:11" ht="14.25">
      <c r="A32" s="32"/>
      <c r="B32" s="27"/>
      <c r="C32" s="27"/>
      <c r="D32" s="27"/>
      <c r="E32" s="27"/>
      <c r="F32" s="27"/>
      <c r="G32" s="27"/>
      <c r="H32" s="33" t="s">
        <v>24</v>
      </c>
      <c r="I32" s="38"/>
      <c r="J32" s="35">
        <f>SUM(J29:J31)</f>
        <v>0</v>
      </c>
      <c r="K32" s="7"/>
    </row>
    <row r="33" spans="1:26" ht="12.75" customHeight="1">
      <c r="A33" s="26" t="s">
        <v>32</v>
      </c>
      <c r="B33" s="27"/>
      <c r="C33" s="27"/>
      <c r="D33" s="27"/>
      <c r="E33" s="27"/>
      <c r="F33" s="27"/>
      <c r="G33" s="27"/>
      <c r="H33" s="27"/>
      <c r="I33" s="5"/>
      <c r="J33" s="6"/>
      <c r="K33" s="7"/>
    </row>
    <row r="34" spans="1:26" ht="14.25">
      <c r="A34" s="133" t="s">
        <v>33</v>
      </c>
      <c r="B34" s="130"/>
      <c r="C34" s="130"/>
      <c r="D34" s="130"/>
      <c r="E34" s="130"/>
      <c r="F34" s="130"/>
      <c r="G34" s="131"/>
      <c r="H34" s="40">
        <v>70</v>
      </c>
      <c r="I34" s="41"/>
      <c r="J34" s="42">
        <f t="shared" ref="J34:J39" si="3">(H34*I34)</f>
        <v>0</v>
      </c>
      <c r="K34" s="43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4.25">
      <c r="A35" s="134" t="s">
        <v>34</v>
      </c>
      <c r="B35" s="130"/>
      <c r="C35" s="130"/>
      <c r="D35" s="130"/>
      <c r="E35" s="130"/>
      <c r="F35" s="130"/>
      <c r="G35" s="131"/>
      <c r="H35" s="39">
        <v>40</v>
      </c>
      <c r="I35" s="41"/>
      <c r="J35" s="42">
        <f t="shared" si="3"/>
        <v>0</v>
      </c>
      <c r="K35" s="46"/>
      <c r="L35" s="47"/>
    </row>
    <row r="36" spans="1:26" ht="16.5" customHeight="1">
      <c r="A36" s="134" t="s">
        <v>35</v>
      </c>
      <c r="B36" s="130"/>
      <c r="C36" s="130"/>
      <c r="D36" s="130"/>
      <c r="E36" s="130"/>
      <c r="F36" s="130"/>
      <c r="G36" s="131"/>
      <c r="H36" s="39">
        <v>20</v>
      </c>
      <c r="I36" s="41"/>
      <c r="J36" s="42">
        <f t="shared" si="3"/>
        <v>0</v>
      </c>
      <c r="K36" s="46"/>
      <c r="L36" s="47"/>
    </row>
    <row r="37" spans="1:26" ht="14.25">
      <c r="A37" s="135" t="s">
        <v>36</v>
      </c>
      <c r="B37" s="130"/>
      <c r="C37" s="130"/>
      <c r="D37" s="130"/>
      <c r="E37" s="130"/>
      <c r="F37" s="130"/>
      <c r="G37" s="131"/>
      <c r="H37" s="39">
        <v>60</v>
      </c>
      <c r="I37" s="41"/>
      <c r="J37" s="48">
        <f t="shared" si="3"/>
        <v>0</v>
      </c>
      <c r="K37" s="49"/>
    </row>
    <row r="38" spans="1:26" ht="12.75" customHeight="1">
      <c r="A38" s="135" t="s">
        <v>37</v>
      </c>
      <c r="B38" s="130"/>
      <c r="C38" s="130"/>
      <c r="D38" s="130"/>
      <c r="E38" s="130"/>
      <c r="F38" s="130"/>
      <c r="G38" s="131"/>
      <c r="H38" s="39">
        <v>40</v>
      </c>
      <c r="I38" s="41"/>
      <c r="J38" s="42">
        <f t="shared" si="3"/>
        <v>0</v>
      </c>
      <c r="K38" s="46"/>
      <c r="L38" s="47"/>
    </row>
    <row r="39" spans="1:26" ht="14.25">
      <c r="A39" s="135" t="s">
        <v>38</v>
      </c>
      <c r="B39" s="130"/>
      <c r="C39" s="130"/>
      <c r="D39" s="130"/>
      <c r="E39" s="130"/>
      <c r="F39" s="130"/>
      <c r="G39" s="131"/>
      <c r="H39" s="39">
        <v>20</v>
      </c>
      <c r="I39" s="41"/>
      <c r="J39" s="42">
        <f t="shared" si="3"/>
        <v>0</v>
      </c>
      <c r="K39" s="46"/>
      <c r="L39" s="47"/>
    </row>
    <row r="40" spans="1:26" ht="14.25">
      <c r="A40" s="32"/>
      <c r="B40" s="27"/>
      <c r="C40" s="27"/>
      <c r="D40" s="27"/>
      <c r="E40" s="27"/>
      <c r="F40" s="27"/>
      <c r="G40" s="27"/>
      <c r="H40" s="33" t="s">
        <v>24</v>
      </c>
      <c r="I40" s="34"/>
      <c r="J40" s="35">
        <f>SUM(J34:J39)</f>
        <v>0</v>
      </c>
      <c r="K40" s="7"/>
    </row>
    <row r="41" spans="1:26" ht="12.75" customHeight="1">
      <c r="A41" s="136" t="s">
        <v>39</v>
      </c>
      <c r="B41" s="137"/>
      <c r="C41" s="137"/>
      <c r="D41" s="137"/>
      <c r="E41" s="137"/>
      <c r="F41" s="137"/>
      <c r="G41" s="137"/>
      <c r="H41" s="51" t="s">
        <v>40</v>
      </c>
      <c r="I41" s="52"/>
      <c r="J41" s="53"/>
      <c r="K41" s="7"/>
    </row>
    <row r="42" spans="1:26" ht="12.75" customHeight="1">
      <c r="A42" s="132" t="s">
        <v>41</v>
      </c>
      <c r="B42" s="130"/>
      <c r="C42" s="130"/>
      <c r="D42" s="130"/>
      <c r="E42" s="130"/>
      <c r="F42" s="130"/>
      <c r="G42" s="131"/>
      <c r="H42" s="54">
        <v>15</v>
      </c>
      <c r="I42" s="55"/>
      <c r="J42" s="30">
        <f t="shared" ref="J42:J56" si="4">(H42*I42)</f>
        <v>0</v>
      </c>
      <c r="K42" s="31"/>
    </row>
    <row r="43" spans="1:26" ht="14.25">
      <c r="A43" s="135" t="s">
        <v>42</v>
      </c>
      <c r="B43" s="130"/>
      <c r="C43" s="130"/>
      <c r="D43" s="130"/>
      <c r="E43" s="130"/>
      <c r="F43" s="130"/>
      <c r="G43" s="131"/>
      <c r="H43" s="54">
        <v>10</v>
      </c>
      <c r="I43" s="55"/>
      <c r="J43" s="30">
        <f t="shared" si="4"/>
        <v>0</v>
      </c>
      <c r="K43" s="31"/>
    </row>
    <row r="44" spans="1:26" ht="14.25">
      <c r="A44" s="138" t="s">
        <v>43</v>
      </c>
      <c r="B44" s="130"/>
      <c r="C44" s="130"/>
      <c r="D44" s="130"/>
      <c r="E44" s="130"/>
      <c r="F44" s="130"/>
      <c r="G44" s="131"/>
      <c r="H44" s="28">
        <v>5</v>
      </c>
      <c r="I44" s="55"/>
      <c r="J44" s="30">
        <f t="shared" si="4"/>
        <v>0</v>
      </c>
      <c r="K44" s="31"/>
    </row>
    <row r="45" spans="1:26" ht="12.75" customHeight="1">
      <c r="A45" s="132" t="s">
        <v>44</v>
      </c>
      <c r="B45" s="130"/>
      <c r="C45" s="130"/>
      <c r="D45" s="130"/>
      <c r="E45" s="130"/>
      <c r="F45" s="130"/>
      <c r="G45" s="131"/>
      <c r="H45" s="56">
        <v>5</v>
      </c>
      <c r="I45" s="29"/>
      <c r="J45" s="30">
        <f t="shared" si="4"/>
        <v>0</v>
      </c>
      <c r="K45" s="31"/>
    </row>
    <row r="46" spans="1:26" ht="12.75" customHeight="1">
      <c r="A46" s="132" t="s">
        <v>45</v>
      </c>
      <c r="B46" s="130"/>
      <c r="C46" s="130"/>
      <c r="D46" s="130"/>
      <c r="E46" s="130"/>
      <c r="F46" s="130"/>
      <c r="G46" s="131"/>
      <c r="H46" s="28">
        <v>5</v>
      </c>
      <c r="I46" s="29"/>
      <c r="J46" s="30">
        <f t="shared" si="4"/>
        <v>0</v>
      </c>
      <c r="K46" s="31"/>
    </row>
    <row r="47" spans="1:26" ht="12.75" customHeight="1">
      <c r="A47" s="132" t="s">
        <v>46</v>
      </c>
      <c r="B47" s="130"/>
      <c r="C47" s="130"/>
      <c r="D47" s="130"/>
      <c r="E47" s="130"/>
      <c r="F47" s="130"/>
      <c r="G47" s="131"/>
      <c r="H47" s="28">
        <v>5</v>
      </c>
      <c r="I47" s="29"/>
      <c r="J47" s="30">
        <f t="shared" si="4"/>
        <v>0</v>
      </c>
      <c r="K47" s="31"/>
    </row>
    <row r="48" spans="1:26" ht="12.75" customHeight="1">
      <c r="A48" s="132" t="s">
        <v>47</v>
      </c>
      <c r="B48" s="130"/>
      <c r="C48" s="130"/>
      <c r="D48" s="130"/>
      <c r="E48" s="130"/>
      <c r="F48" s="130"/>
      <c r="G48" s="131"/>
      <c r="H48" s="28">
        <v>5</v>
      </c>
      <c r="I48" s="29"/>
      <c r="J48" s="30">
        <f t="shared" si="4"/>
        <v>0</v>
      </c>
      <c r="K48" s="31"/>
    </row>
    <row r="49" spans="1:11" ht="12.75" customHeight="1">
      <c r="A49" s="132" t="s">
        <v>48</v>
      </c>
      <c r="B49" s="130"/>
      <c r="C49" s="130"/>
      <c r="D49" s="130"/>
      <c r="E49" s="130"/>
      <c r="F49" s="130"/>
      <c r="G49" s="131"/>
      <c r="H49" s="28">
        <v>5</v>
      </c>
      <c r="I49" s="29"/>
      <c r="J49" s="30">
        <f t="shared" si="4"/>
        <v>0</v>
      </c>
      <c r="K49" s="31"/>
    </row>
    <row r="50" spans="1:11" ht="12.75" customHeight="1">
      <c r="A50" s="132" t="s">
        <v>49</v>
      </c>
      <c r="B50" s="130"/>
      <c r="C50" s="130"/>
      <c r="D50" s="130"/>
      <c r="E50" s="130"/>
      <c r="F50" s="130"/>
      <c r="G50" s="131"/>
      <c r="H50" s="28">
        <v>5</v>
      </c>
      <c r="I50" s="29"/>
      <c r="J50" s="30">
        <f t="shared" si="4"/>
        <v>0</v>
      </c>
      <c r="K50" s="31"/>
    </row>
    <row r="51" spans="1:11" ht="12.75" customHeight="1">
      <c r="A51" s="132" t="s">
        <v>50</v>
      </c>
      <c r="B51" s="130"/>
      <c r="C51" s="130"/>
      <c r="D51" s="130"/>
      <c r="E51" s="130"/>
      <c r="F51" s="130"/>
      <c r="G51" s="131"/>
      <c r="H51" s="28">
        <v>5</v>
      </c>
      <c r="I51" s="29"/>
      <c r="J51" s="30">
        <f t="shared" si="4"/>
        <v>0</v>
      </c>
      <c r="K51" s="31"/>
    </row>
    <row r="52" spans="1:11" ht="12.75" customHeight="1">
      <c r="A52" s="132" t="s">
        <v>51</v>
      </c>
      <c r="B52" s="130"/>
      <c r="C52" s="130"/>
      <c r="D52" s="130"/>
      <c r="E52" s="130"/>
      <c r="F52" s="130"/>
      <c r="G52" s="131"/>
      <c r="H52" s="28">
        <v>5</v>
      </c>
      <c r="I52" s="29"/>
      <c r="J52" s="30">
        <f t="shared" si="4"/>
        <v>0</v>
      </c>
      <c r="K52" s="31"/>
    </row>
    <row r="53" spans="1:11" ht="12.75" customHeight="1">
      <c r="A53" s="132" t="s">
        <v>52</v>
      </c>
      <c r="B53" s="130"/>
      <c r="C53" s="130"/>
      <c r="D53" s="130"/>
      <c r="E53" s="130"/>
      <c r="F53" s="130"/>
      <c r="G53" s="131"/>
      <c r="H53" s="28">
        <v>5</v>
      </c>
      <c r="I53" s="29"/>
      <c r="J53" s="30">
        <f t="shared" si="4"/>
        <v>0</v>
      </c>
      <c r="K53" s="31"/>
    </row>
    <row r="54" spans="1:11" ht="12.75" customHeight="1">
      <c r="A54" s="132" t="s">
        <v>53</v>
      </c>
      <c r="B54" s="130"/>
      <c r="C54" s="130"/>
      <c r="D54" s="130"/>
      <c r="E54" s="130"/>
      <c r="F54" s="130"/>
      <c r="G54" s="131"/>
      <c r="H54" s="28">
        <v>5</v>
      </c>
      <c r="I54" s="29"/>
      <c r="J54" s="30">
        <f t="shared" si="4"/>
        <v>0</v>
      </c>
      <c r="K54" s="31"/>
    </row>
    <row r="55" spans="1:11" ht="12.75" customHeight="1">
      <c r="A55" s="132" t="s">
        <v>54</v>
      </c>
      <c r="B55" s="130"/>
      <c r="C55" s="130"/>
      <c r="D55" s="130"/>
      <c r="E55" s="130"/>
      <c r="F55" s="130"/>
      <c r="G55" s="131"/>
      <c r="H55" s="28">
        <v>5</v>
      </c>
      <c r="I55" s="29"/>
      <c r="J55" s="30">
        <f t="shared" si="4"/>
        <v>0</v>
      </c>
      <c r="K55" s="31"/>
    </row>
    <row r="56" spans="1:11" ht="12.75" customHeight="1">
      <c r="A56" s="135" t="s">
        <v>55</v>
      </c>
      <c r="B56" s="130"/>
      <c r="C56" s="130"/>
      <c r="D56" s="130"/>
      <c r="E56" s="130"/>
      <c r="F56" s="130"/>
      <c r="G56" s="131"/>
      <c r="H56" s="28">
        <v>5</v>
      </c>
      <c r="I56" s="29"/>
      <c r="J56" s="30">
        <f t="shared" si="4"/>
        <v>0</v>
      </c>
      <c r="K56" s="31"/>
    </row>
    <row r="57" spans="1:11" ht="14.25">
      <c r="A57" s="32"/>
      <c r="B57" s="27"/>
      <c r="C57" s="27"/>
      <c r="D57" s="27"/>
      <c r="E57" s="27"/>
      <c r="F57" s="27"/>
      <c r="G57" s="27"/>
      <c r="H57" s="33" t="s">
        <v>24</v>
      </c>
      <c r="I57" s="34"/>
      <c r="J57" s="57">
        <f>SUM(J42:J56)</f>
        <v>0</v>
      </c>
      <c r="K57" s="7"/>
    </row>
    <row r="58" spans="1:11" ht="12.75" customHeight="1">
      <c r="A58" s="27"/>
      <c r="B58" s="27"/>
      <c r="C58" s="27"/>
      <c r="D58" s="27"/>
      <c r="E58" s="27"/>
      <c r="F58" s="27"/>
      <c r="G58" s="27"/>
      <c r="H58" s="58" t="s">
        <v>56</v>
      </c>
      <c r="I58" s="38"/>
      <c r="J58" s="59">
        <f>(J23+J27+J32+J40+J57)*3</f>
        <v>0</v>
      </c>
      <c r="K58" s="7"/>
    </row>
    <row r="59" spans="1:11" ht="12.75" customHeight="1">
      <c r="A59" s="27"/>
      <c r="B59" s="27"/>
      <c r="C59" s="27"/>
      <c r="D59" s="27"/>
      <c r="E59" s="27"/>
      <c r="F59" s="27"/>
      <c r="G59" s="27"/>
      <c r="H59" s="60"/>
      <c r="I59" s="5"/>
      <c r="J59" s="61"/>
      <c r="K59" s="7"/>
    </row>
    <row r="60" spans="1:11" ht="12.75" customHeight="1">
      <c r="A60" s="139" t="s">
        <v>57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40"/>
    </row>
    <row r="61" spans="1:11" ht="12.75" customHeight="1">
      <c r="A61" s="50" t="s">
        <v>58</v>
      </c>
      <c r="B61" s="27"/>
      <c r="C61" s="27"/>
      <c r="D61" s="27"/>
      <c r="E61" s="27"/>
      <c r="F61" s="27"/>
      <c r="G61" s="27"/>
      <c r="H61" s="62"/>
      <c r="I61" s="63"/>
      <c r="J61" s="61"/>
      <c r="K61" s="7"/>
    </row>
    <row r="62" spans="1:11" ht="12.75" customHeight="1">
      <c r="A62" s="132" t="s">
        <v>59</v>
      </c>
      <c r="B62" s="130"/>
      <c r="C62" s="130"/>
      <c r="D62" s="130"/>
      <c r="E62" s="130"/>
      <c r="F62" s="130"/>
      <c r="G62" s="131"/>
      <c r="H62" s="64">
        <v>1</v>
      </c>
      <c r="I62" s="65"/>
      <c r="J62" s="66">
        <f t="shared" ref="J62:J65" si="5">(H62*I62)</f>
        <v>0</v>
      </c>
      <c r="K62" s="31"/>
    </row>
    <row r="63" spans="1:11" ht="12.75" customHeight="1">
      <c r="A63" s="132" t="s">
        <v>60</v>
      </c>
      <c r="B63" s="130"/>
      <c r="C63" s="130"/>
      <c r="D63" s="130"/>
      <c r="E63" s="130"/>
      <c r="F63" s="130"/>
      <c r="G63" s="131"/>
      <c r="H63" s="64">
        <v>2</v>
      </c>
      <c r="I63" s="65"/>
      <c r="J63" s="66">
        <f t="shared" si="5"/>
        <v>0</v>
      </c>
      <c r="K63" s="31"/>
    </row>
    <row r="64" spans="1:11" ht="12.75" customHeight="1">
      <c r="A64" s="132" t="s">
        <v>61</v>
      </c>
      <c r="B64" s="130"/>
      <c r="C64" s="130"/>
      <c r="D64" s="130"/>
      <c r="E64" s="130"/>
      <c r="F64" s="130"/>
      <c r="G64" s="131"/>
      <c r="H64" s="64">
        <v>3</v>
      </c>
      <c r="I64" s="65"/>
      <c r="J64" s="66">
        <f t="shared" si="5"/>
        <v>0</v>
      </c>
      <c r="K64" s="31"/>
    </row>
    <row r="65" spans="1:11" ht="12.75" customHeight="1">
      <c r="A65" s="132" t="s">
        <v>62</v>
      </c>
      <c r="B65" s="130"/>
      <c r="C65" s="130"/>
      <c r="D65" s="130"/>
      <c r="E65" s="130"/>
      <c r="F65" s="130"/>
      <c r="G65" s="131"/>
      <c r="H65" s="64">
        <v>4</v>
      </c>
      <c r="I65" s="65"/>
      <c r="J65" s="66">
        <f t="shared" si="5"/>
        <v>0</v>
      </c>
      <c r="K65" s="31"/>
    </row>
    <row r="66" spans="1:11" ht="14.25">
      <c r="A66" s="32"/>
      <c r="B66" s="27"/>
      <c r="C66" s="27"/>
      <c r="D66" s="27"/>
      <c r="E66" s="27"/>
      <c r="F66" s="27"/>
      <c r="G66" s="27"/>
      <c r="H66" s="67" t="s">
        <v>24</v>
      </c>
      <c r="I66" s="34"/>
      <c r="J66" s="35">
        <f>SUM(J62:J65)</f>
        <v>0</v>
      </c>
      <c r="K66" s="31"/>
    </row>
    <row r="67" spans="1:11" ht="12.75" customHeight="1">
      <c r="A67" s="50" t="s">
        <v>63</v>
      </c>
      <c r="B67" s="27"/>
      <c r="C67" s="27"/>
      <c r="D67" s="27"/>
      <c r="E67" s="27"/>
      <c r="F67" s="27"/>
      <c r="G67" s="27"/>
      <c r="H67" s="27"/>
      <c r="I67" s="5"/>
      <c r="J67" s="61"/>
      <c r="K67" s="68"/>
    </row>
    <row r="68" spans="1:11" ht="12.75" customHeight="1">
      <c r="A68" s="141" t="s">
        <v>64</v>
      </c>
      <c r="B68" s="142"/>
      <c r="C68" s="142"/>
      <c r="D68" s="142"/>
      <c r="E68" s="142"/>
      <c r="F68" s="142"/>
      <c r="G68" s="143"/>
      <c r="H68" s="64">
        <v>1</v>
      </c>
      <c r="I68" s="65"/>
      <c r="J68" s="66">
        <f t="shared" ref="J68:J71" si="6">(H68*I68)</f>
        <v>0</v>
      </c>
      <c r="K68" s="69"/>
    </row>
    <row r="69" spans="1:11" ht="12.75" customHeight="1">
      <c r="A69" s="132" t="s">
        <v>65</v>
      </c>
      <c r="B69" s="130"/>
      <c r="C69" s="130"/>
      <c r="D69" s="130"/>
      <c r="E69" s="130"/>
      <c r="F69" s="130"/>
      <c r="G69" s="131"/>
      <c r="H69" s="70">
        <v>3</v>
      </c>
      <c r="I69" s="65"/>
      <c r="J69" s="66">
        <f t="shared" si="6"/>
        <v>0</v>
      </c>
      <c r="K69" s="31"/>
    </row>
    <row r="70" spans="1:11" ht="12.75" customHeight="1">
      <c r="A70" s="132" t="s">
        <v>66</v>
      </c>
      <c r="B70" s="130"/>
      <c r="C70" s="130"/>
      <c r="D70" s="130"/>
      <c r="E70" s="130"/>
      <c r="F70" s="130"/>
      <c r="G70" s="131"/>
      <c r="H70" s="71">
        <v>3</v>
      </c>
      <c r="I70" s="65"/>
      <c r="J70" s="66">
        <f t="shared" si="6"/>
        <v>0</v>
      </c>
      <c r="K70" s="31"/>
    </row>
    <row r="71" spans="1:11" ht="10.5" customHeight="1">
      <c r="A71" s="129" t="s">
        <v>67</v>
      </c>
      <c r="B71" s="130"/>
      <c r="C71" s="130"/>
      <c r="D71" s="130"/>
      <c r="E71" s="130"/>
      <c r="F71" s="130"/>
      <c r="G71" s="131"/>
      <c r="H71" s="28">
        <v>3</v>
      </c>
      <c r="I71" s="29"/>
      <c r="J71" s="66">
        <f t="shared" si="6"/>
        <v>0</v>
      </c>
      <c r="K71" s="31"/>
    </row>
    <row r="72" spans="1:11" ht="14.25">
      <c r="A72" s="32"/>
      <c r="B72" s="27"/>
      <c r="C72" s="27"/>
      <c r="D72" s="27"/>
      <c r="E72" s="27"/>
      <c r="F72" s="27"/>
      <c r="G72" s="27"/>
      <c r="H72" s="67" t="s">
        <v>24</v>
      </c>
      <c r="I72" s="34"/>
      <c r="J72" s="35">
        <f>SUM(J68:J71)</f>
        <v>0</v>
      </c>
      <c r="K72" s="7"/>
    </row>
    <row r="73" spans="1:11" ht="12.75" customHeight="1">
      <c r="A73" s="26" t="s">
        <v>68</v>
      </c>
      <c r="B73" s="27"/>
      <c r="C73" s="27"/>
      <c r="D73" s="27"/>
      <c r="E73" s="27"/>
      <c r="F73" s="27"/>
      <c r="G73" s="27"/>
      <c r="H73" s="27"/>
      <c r="I73" s="5"/>
      <c r="J73" s="61"/>
      <c r="K73" s="7"/>
    </row>
    <row r="74" spans="1:11" ht="12.75" customHeight="1">
      <c r="A74" s="132" t="s">
        <v>69</v>
      </c>
      <c r="B74" s="130"/>
      <c r="C74" s="130"/>
      <c r="D74" s="130"/>
      <c r="E74" s="130"/>
      <c r="F74" s="130"/>
      <c r="G74" s="131"/>
      <c r="H74" s="72">
        <v>10</v>
      </c>
      <c r="I74" s="73"/>
      <c r="J74" s="74">
        <f t="shared" ref="J74:J76" si="7">(H74*I74)</f>
        <v>0</v>
      </c>
      <c r="K74" s="31"/>
    </row>
    <row r="75" spans="1:11" ht="12.75" customHeight="1">
      <c r="A75" s="132" t="s">
        <v>70</v>
      </c>
      <c r="B75" s="130"/>
      <c r="C75" s="130"/>
      <c r="D75" s="130"/>
      <c r="E75" s="130"/>
      <c r="F75" s="130"/>
      <c r="G75" s="131"/>
      <c r="H75" s="72">
        <v>8</v>
      </c>
      <c r="I75" s="75"/>
      <c r="J75" s="74">
        <f t="shared" si="7"/>
        <v>0</v>
      </c>
      <c r="K75" s="31"/>
    </row>
    <row r="76" spans="1:11" ht="12.75" customHeight="1">
      <c r="A76" s="145" t="s">
        <v>71</v>
      </c>
      <c r="B76" s="146"/>
      <c r="C76" s="146"/>
      <c r="D76" s="146"/>
      <c r="E76" s="146"/>
      <c r="F76" s="146"/>
      <c r="G76" s="147"/>
      <c r="H76" s="76">
        <v>4</v>
      </c>
      <c r="I76" s="65"/>
      <c r="J76" s="77">
        <f t="shared" si="7"/>
        <v>0</v>
      </c>
      <c r="K76" s="31"/>
    </row>
    <row r="77" spans="1:11" ht="14.25">
      <c r="A77" s="32"/>
      <c r="B77" s="27"/>
      <c r="C77" s="27"/>
      <c r="D77" s="27"/>
      <c r="E77" s="27"/>
      <c r="F77" s="27"/>
      <c r="G77" s="27"/>
      <c r="H77" s="33" t="s">
        <v>24</v>
      </c>
      <c r="I77" s="34"/>
      <c r="J77" s="35">
        <f>SUM(J74:J76)</f>
        <v>0</v>
      </c>
      <c r="K77" s="7"/>
    </row>
    <row r="78" spans="1:11" ht="12.75" customHeight="1">
      <c r="A78" s="50" t="s">
        <v>72</v>
      </c>
      <c r="B78" s="27"/>
      <c r="C78" s="27"/>
      <c r="D78" s="27"/>
      <c r="E78" s="27"/>
      <c r="F78" s="27"/>
      <c r="G78" s="27"/>
      <c r="H78" s="27"/>
      <c r="I78" s="5"/>
      <c r="J78" s="61"/>
      <c r="K78" s="7"/>
    </row>
    <row r="79" spans="1:11" ht="12.75" customHeight="1">
      <c r="A79" s="132" t="s">
        <v>73</v>
      </c>
      <c r="B79" s="130"/>
      <c r="C79" s="130"/>
      <c r="D79" s="130"/>
      <c r="E79" s="130"/>
      <c r="F79" s="130"/>
      <c r="G79" s="131"/>
      <c r="H79" s="64">
        <v>6</v>
      </c>
      <c r="I79" s="65"/>
      <c r="J79" s="66">
        <f t="shared" ref="J79:J86" si="8">(H79*I79)</f>
        <v>0</v>
      </c>
      <c r="K79" s="31"/>
    </row>
    <row r="80" spans="1:11" ht="12.75" customHeight="1">
      <c r="A80" s="132" t="s">
        <v>74</v>
      </c>
      <c r="B80" s="130"/>
      <c r="C80" s="130"/>
      <c r="D80" s="130"/>
      <c r="E80" s="130"/>
      <c r="F80" s="130"/>
      <c r="G80" s="131"/>
      <c r="H80" s="64">
        <v>5</v>
      </c>
      <c r="I80" s="65"/>
      <c r="J80" s="66">
        <f t="shared" si="8"/>
        <v>0</v>
      </c>
      <c r="K80" s="31"/>
    </row>
    <row r="81" spans="1:26" ht="12.75" customHeight="1">
      <c r="A81" s="132" t="s">
        <v>75</v>
      </c>
      <c r="B81" s="130"/>
      <c r="C81" s="130"/>
      <c r="D81" s="130"/>
      <c r="E81" s="130"/>
      <c r="F81" s="130"/>
      <c r="G81" s="131"/>
      <c r="H81" s="64">
        <v>3</v>
      </c>
      <c r="I81" s="65"/>
      <c r="J81" s="66">
        <f t="shared" si="8"/>
        <v>0</v>
      </c>
      <c r="K81" s="31"/>
    </row>
    <row r="82" spans="1:26" ht="12.75" customHeight="1">
      <c r="A82" s="132" t="s">
        <v>76</v>
      </c>
      <c r="B82" s="130"/>
      <c r="C82" s="130"/>
      <c r="D82" s="130"/>
      <c r="E82" s="130"/>
      <c r="F82" s="130"/>
      <c r="G82" s="131"/>
      <c r="H82" s="64">
        <v>5</v>
      </c>
      <c r="I82" s="65"/>
      <c r="J82" s="66">
        <f t="shared" si="8"/>
        <v>0</v>
      </c>
      <c r="K82" s="31"/>
    </row>
    <row r="83" spans="1:26" ht="12.75" customHeight="1">
      <c r="A83" s="132" t="s">
        <v>77</v>
      </c>
      <c r="B83" s="130"/>
      <c r="C83" s="130"/>
      <c r="D83" s="130"/>
      <c r="E83" s="130"/>
      <c r="F83" s="130"/>
      <c r="G83" s="131"/>
      <c r="H83" s="64">
        <v>4</v>
      </c>
      <c r="I83" s="65"/>
      <c r="J83" s="66">
        <f t="shared" si="8"/>
        <v>0</v>
      </c>
      <c r="K83" s="31"/>
    </row>
    <row r="84" spans="1:26" ht="12.75" customHeight="1">
      <c r="A84" s="132" t="s">
        <v>78</v>
      </c>
      <c r="B84" s="130"/>
      <c r="C84" s="130"/>
      <c r="D84" s="130"/>
      <c r="E84" s="130"/>
      <c r="F84" s="130"/>
      <c r="G84" s="131"/>
      <c r="H84" s="64">
        <v>2</v>
      </c>
      <c r="I84" s="65"/>
      <c r="J84" s="66">
        <f t="shared" si="8"/>
        <v>0</v>
      </c>
      <c r="K84" s="31"/>
    </row>
    <row r="85" spans="1:26" ht="12.75" customHeight="1">
      <c r="A85" s="132" t="s">
        <v>79</v>
      </c>
      <c r="B85" s="130"/>
      <c r="C85" s="130"/>
      <c r="D85" s="130"/>
      <c r="E85" s="130"/>
      <c r="F85" s="130"/>
      <c r="G85" s="131"/>
      <c r="H85" s="71">
        <v>6</v>
      </c>
      <c r="I85" s="65"/>
      <c r="J85" s="66">
        <f t="shared" si="8"/>
        <v>0</v>
      </c>
      <c r="K85" s="3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2.75" customHeight="1">
      <c r="A86" s="132" t="s">
        <v>80</v>
      </c>
      <c r="B86" s="130"/>
      <c r="C86" s="130"/>
      <c r="D86" s="130"/>
      <c r="E86" s="130"/>
      <c r="F86" s="130"/>
      <c r="G86" s="131"/>
      <c r="H86" s="64">
        <v>2</v>
      </c>
      <c r="I86" s="65"/>
      <c r="J86" s="66">
        <f t="shared" si="8"/>
        <v>0</v>
      </c>
      <c r="K86" s="3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4.25">
      <c r="A87" s="32"/>
      <c r="B87" s="27"/>
      <c r="C87" s="27"/>
      <c r="D87" s="27"/>
      <c r="E87" s="27"/>
      <c r="F87" s="27"/>
      <c r="G87" s="27"/>
      <c r="H87" s="33" t="s">
        <v>24</v>
      </c>
      <c r="I87" s="34"/>
      <c r="J87" s="35">
        <f>SUM(J79:J86)</f>
        <v>0</v>
      </c>
      <c r="K87" s="7"/>
    </row>
    <row r="88" spans="1:26" ht="12.75" customHeight="1">
      <c r="A88" s="50" t="s">
        <v>81</v>
      </c>
      <c r="B88" s="27"/>
      <c r="C88" s="27"/>
      <c r="D88" s="27"/>
      <c r="E88" s="27"/>
      <c r="F88" s="27"/>
      <c r="G88" s="27"/>
      <c r="H88" s="27"/>
      <c r="I88" s="5"/>
      <c r="J88" s="61"/>
      <c r="K88" s="7"/>
    </row>
    <row r="89" spans="1:26" ht="12.75" customHeight="1">
      <c r="A89" s="132" t="s">
        <v>82</v>
      </c>
      <c r="B89" s="130"/>
      <c r="C89" s="130"/>
      <c r="D89" s="130"/>
      <c r="E89" s="130"/>
      <c r="F89" s="130"/>
      <c r="G89" s="131"/>
      <c r="H89" s="64">
        <v>2</v>
      </c>
      <c r="I89" s="65"/>
      <c r="J89" s="66">
        <f t="shared" ref="J89:J90" si="9">(H89*I89)</f>
        <v>0</v>
      </c>
      <c r="K89" s="38"/>
    </row>
    <row r="90" spans="1:26" ht="12.75" customHeight="1">
      <c r="A90" s="145" t="s">
        <v>83</v>
      </c>
      <c r="B90" s="146"/>
      <c r="C90" s="146"/>
      <c r="D90" s="146"/>
      <c r="E90" s="146"/>
      <c r="F90" s="146"/>
      <c r="G90" s="147"/>
      <c r="H90" s="64">
        <v>4</v>
      </c>
      <c r="I90" s="65"/>
      <c r="J90" s="66">
        <f t="shared" si="9"/>
        <v>0</v>
      </c>
      <c r="K90" s="38"/>
    </row>
    <row r="91" spans="1:26" ht="14.25">
      <c r="A91" s="32"/>
      <c r="B91" s="27"/>
      <c r="C91" s="27"/>
      <c r="D91" s="27"/>
      <c r="E91" s="27"/>
      <c r="F91" s="27"/>
      <c r="G91" s="27"/>
      <c r="H91" s="33" t="s">
        <v>24</v>
      </c>
      <c r="I91" s="34"/>
      <c r="J91" s="35">
        <f>SUM(J89:J90)</f>
        <v>0</v>
      </c>
      <c r="K91" s="7"/>
    </row>
    <row r="92" spans="1:26" ht="12.75" customHeight="1">
      <c r="A92" s="50" t="s">
        <v>84</v>
      </c>
      <c r="B92" s="27"/>
      <c r="C92" s="27"/>
      <c r="D92" s="27"/>
      <c r="E92" s="27"/>
      <c r="F92" s="27"/>
      <c r="G92" s="27"/>
      <c r="H92" s="27"/>
      <c r="I92" s="5"/>
      <c r="J92" s="61"/>
      <c r="K92" s="7"/>
    </row>
    <row r="93" spans="1:26" ht="12.75" customHeight="1">
      <c r="A93" s="132" t="s">
        <v>85</v>
      </c>
      <c r="B93" s="130"/>
      <c r="C93" s="130"/>
      <c r="D93" s="130"/>
      <c r="E93" s="130"/>
      <c r="F93" s="130"/>
      <c r="G93" s="131"/>
      <c r="H93" s="76">
        <v>2</v>
      </c>
      <c r="I93" s="65"/>
      <c r="J93" s="79">
        <f>(H93*I93)</f>
        <v>0</v>
      </c>
      <c r="K93" s="38"/>
    </row>
    <row r="94" spans="1:26" ht="12.75" customHeight="1">
      <c r="A94" s="80"/>
      <c r="B94" s="27"/>
      <c r="C94" s="27"/>
      <c r="D94" s="27"/>
      <c r="E94" s="27"/>
      <c r="F94" s="27"/>
      <c r="G94" s="27"/>
      <c r="H94" s="33" t="s">
        <v>24</v>
      </c>
      <c r="I94" s="34"/>
      <c r="J94" s="35">
        <f>J93</f>
        <v>0</v>
      </c>
      <c r="K94" s="5"/>
    </row>
    <row r="95" spans="1:26" ht="12.75" customHeight="1">
      <c r="A95" s="26" t="s">
        <v>86</v>
      </c>
      <c r="B95" s="27"/>
      <c r="C95" s="27"/>
      <c r="D95" s="27"/>
      <c r="E95" s="27"/>
      <c r="F95" s="27"/>
      <c r="G95" s="27"/>
      <c r="H95" s="27"/>
      <c r="I95" s="5"/>
      <c r="J95" s="61"/>
      <c r="K95" s="7"/>
    </row>
    <row r="96" spans="1:26" ht="12.75" customHeight="1">
      <c r="A96" s="132" t="s">
        <v>87</v>
      </c>
      <c r="B96" s="130"/>
      <c r="C96" s="130"/>
      <c r="D96" s="130"/>
      <c r="E96" s="130"/>
      <c r="F96" s="130"/>
      <c r="G96" s="131"/>
      <c r="H96" s="64">
        <v>6</v>
      </c>
      <c r="I96" s="65"/>
      <c r="J96" s="74">
        <f t="shared" ref="J96:J98" si="10">(H96*I96)</f>
        <v>0</v>
      </c>
      <c r="K96" s="31"/>
    </row>
    <row r="97" spans="1:11" ht="12.75" customHeight="1">
      <c r="A97" s="132" t="s">
        <v>88</v>
      </c>
      <c r="B97" s="130"/>
      <c r="C97" s="130"/>
      <c r="D97" s="130"/>
      <c r="E97" s="130"/>
      <c r="F97" s="130"/>
      <c r="G97" s="131"/>
      <c r="H97" s="64">
        <v>5</v>
      </c>
      <c r="I97" s="65"/>
      <c r="J97" s="74">
        <f t="shared" si="10"/>
        <v>0</v>
      </c>
      <c r="K97" s="31"/>
    </row>
    <row r="98" spans="1:11" ht="15" customHeight="1">
      <c r="A98" s="129" t="s">
        <v>89</v>
      </c>
      <c r="B98" s="130"/>
      <c r="C98" s="130"/>
      <c r="D98" s="130"/>
      <c r="E98" s="130"/>
      <c r="F98" s="130"/>
      <c r="G98" s="131"/>
      <c r="H98" s="81">
        <v>3</v>
      </c>
      <c r="I98" s="29"/>
      <c r="J98" s="74">
        <f t="shared" si="10"/>
        <v>0</v>
      </c>
      <c r="K98" s="31"/>
    </row>
    <row r="99" spans="1:11" ht="14.25">
      <c r="A99" s="32"/>
      <c r="B99" s="27"/>
      <c r="C99" s="27"/>
      <c r="D99" s="27"/>
      <c r="E99" s="27"/>
      <c r="F99" s="27"/>
      <c r="G99" s="27"/>
      <c r="H99" s="33" t="s">
        <v>24</v>
      </c>
      <c r="I99" s="34"/>
      <c r="J99" s="35">
        <f>SUM(J96:J98)</f>
        <v>0</v>
      </c>
      <c r="K99" s="7"/>
    </row>
    <row r="100" spans="1:11" ht="12.75" customHeight="1">
      <c r="A100" s="26" t="s">
        <v>90</v>
      </c>
      <c r="B100" s="27"/>
      <c r="C100" s="27"/>
      <c r="D100" s="27"/>
      <c r="E100" s="27"/>
      <c r="F100" s="27"/>
      <c r="G100" s="27"/>
      <c r="H100" s="82"/>
      <c r="I100" s="83"/>
      <c r="J100" s="61"/>
      <c r="K100" s="7"/>
    </row>
    <row r="101" spans="1:11" ht="12.75" customHeight="1">
      <c r="A101" s="132" t="s">
        <v>91</v>
      </c>
      <c r="B101" s="130"/>
      <c r="C101" s="130"/>
      <c r="D101" s="130"/>
      <c r="E101" s="130"/>
      <c r="F101" s="130"/>
      <c r="G101" s="131"/>
      <c r="H101" s="64">
        <v>10</v>
      </c>
      <c r="I101" s="65"/>
      <c r="J101" s="84">
        <f t="shared" ref="J101:J103" si="11">(H101*I101)</f>
        <v>0</v>
      </c>
      <c r="K101" s="31"/>
    </row>
    <row r="102" spans="1:11" ht="12.75" customHeight="1">
      <c r="A102" s="132" t="s">
        <v>92</v>
      </c>
      <c r="B102" s="130"/>
      <c r="C102" s="130"/>
      <c r="D102" s="130"/>
      <c r="E102" s="130"/>
      <c r="F102" s="130"/>
      <c r="G102" s="131"/>
      <c r="H102" s="64">
        <v>8</v>
      </c>
      <c r="I102" s="65"/>
      <c r="J102" s="74">
        <f t="shared" si="11"/>
        <v>0</v>
      </c>
      <c r="K102" s="31"/>
    </row>
    <row r="103" spans="1:11" ht="12.75" customHeight="1">
      <c r="A103" s="132" t="s">
        <v>93</v>
      </c>
      <c r="B103" s="130"/>
      <c r="C103" s="130"/>
      <c r="D103" s="130"/>
      <c r="E103" s="130"/>
      <c r="F103" s="130"/>
      <c r="G103" s="131"/>
      <c r="H103" s="64">
        <v>5</v>
      </c>
      <c r="I103" s="65"/>
      <c r="J103" s="74">
        <f t="shared" si="11"/>
        <v>0</v>
      </c>
      <c r="K103" s="31"/>
    </row>
    <row r="104" spans="1:11" ht="14.25">
      <c r="A104" s="32"/>
      <c r="B104" s="27"/>
      <c r="C104" s="27"/>
      <c r="D104" s="27"/>
      <c r="E104" s="27"/>
      <c r="F104" s="27"/>
      <c r="G104" s="27"/>
      <c r="H104" s="33" t="s">
        <v>24</v>
      </c>
      <c r="I104" s="34"/>
      <c r="J104" s="35">
        <f>SUM(J101:J103)</f>
        <v>0</v>
      </c>
      <c r="K104" s="7"/>
    </row>
    <row r="105" spans="1:11" ht="12.75" customHeight="1">
      <c r="A105" s="50" t="s">
        <v>94</v>
      </c>
      <c r="B105" s="27"/>
      <c r="C105" s="27"/>
      <c r="D105" s="27"/>
      <c r="E105" s="27"/>
      <c r="F105" s="27"/>
      <c r="G105" s="27"/>
      <c r="H105" s="27"/>
      <c r="I105" s="5"/>
      <c r="J105" s="61"/>
      <c r="K105" s="7"/>
    </row>
    <row r="106" spans="1:11" ht="12.75" customHeight="1">
      <c r="A106" s="132" t="s">
        <v>95</v>
      </c>
      <c r="B106" s="130"/>
      <c r="C106" s="130"/>
      <c r="D106" s="130"/>
      <c r="E106" s="130"/>
      <c r="F106" s="130"/>
      <c r="G106" s="131"/>
      <c r="H106" s="64">
        <v>6</v>
      </c>
      <c r="I106" s="65"/>
      <c r="J106" s="74">
        <f t="shared" ref="J106:J109" si="12">(H106*I106)</f>
        <v>0</v>
      </c>
      <c r="K106" s="31"/>
    </row>
    <row r="107" spans="1:11" ht="12.75" customHeight="1">
      <c r="A107" s="132" t="s">
        <v>96</v>
      </c>
      <c r="B107" s="130"/>
      <c r="C107" s="130"/>
      <c r="D107" s="130"/>
      <c r="E107" s="130"/>
      <c r="F107" s="130"/>
      <c r="G107" s="131"/>
      <c r="H107" s="64">
        <v>4</v>
      </c>
      <c r="I107" s="65"/>
      <c r="J107" s="74">
        <f t="shared" si="12"/>
        <v>0</v>
      </c>
      <c r="K107" s="31"/>
    </row>
    <row r="108" spans="1:11" ht="12.75" customHeight="1">
      <c r="A108" s="132" t="s">
        <v>97</v>
      </c>
      <c r="B108" s="130"/>
      <c r="C108" s="130"/>
      <c r="D108" s="130"/>
      <c r="E108" s="130"/>
      <c r="F108" s="130"/>
      <c r="G108" s="131"/>
      <c r="H108" s="64">
        <v>2</v>
      </c>
      <c r="I108" s="65"/>
      <c r="J108" s="74">
        <f t="shared" si="12"/>
        <v>0</v>
      </c>
      <c r="K108" s="31"/>
    </row>
    <row r="109" spans="1:11" ht="12.75" customHeight="1">
      <c r="A109" s="132" t="s">
        <v>98</v>
      </c>
      <c r="B109" s="130"/>
      <c r="C109" s="130"/>
      <c r="D109" s="130"/>
      <c r="E109" s="130"/>
      <c r="F109" s="130"/>
      <c r="G109" s="131"/>
      <c r="H109" s="64">
        <v>4</v>
      </c>
      <c r="I109" s="65"/>
      <c r="J109" s="74">
        <f t="shared" si="12"/>
        <v>0</v>
      </c>
      <c r="K109" s="31"/>
    </row>
    <row r="110" spans="1:11" ht="14.25">
      <c r="A110" s="32"/>
      <c r="B110" s="27"/>
      <c r="C110" s="27"/>
      <c r="D110" s="27"/>
      <c r="E110" s="27"/>
      <c r="F110" s="27"/>
      <c r="G110" s="27"/>
      <c r="H110" s="33" t="s">
        <v>24</v>
      </c>
      <c r="I110" s="34"/>
      <c r="J110" s="35">
        <f>SUM(J106:J109)</f>
        <v>0</v>
      </c>
      <c r="K110" s="7"/>
    </row>
    <row r="111" spans="1:11" ht="12.75" customHeight="1">
      <c r="A111" s="50" t="s">
        <v>99</v>
      </c>
      <c r="B111" s="27"/>
      <c r="C111" s="27"/>
      <c r="D111" s="27"/>
      <c r="E111" s="27"/>
      <c r="F111" s="27"/>
      <c r="G111" s="27"/>
      <c r="H111" s="27"/>
      <c r="I111" s="5"/>
      <c r="J111" s="61"/>
      <c r="K111" s="7"/>
    </row>
    <row r="112" spans="1:11" ht="12.75" customHeight="1">
      <c r="A112" s="132" t="s">
        <v>100</v>
      </c>
      <c r="B112" s="130"/>
      <c r="C112" s="130"/>
      <c r="D112" s="130"/>
      <c r="E112" s="130"/>
      <c r="F112" s="130"/>
      <c r="G112" s="131"/>
      <c r="H112" s="64">
        <v>4</v>
      </c>
      <c r="I112" s="65"/>
      <c r="J112" s="66">
        <f t="shared" ref="J112:J116" si="13">(H112*I112)</f>
        <v>0</v>
      </c>
      <c r="K112" s="31"/>
    </row>
    <row r="113" spans="1:11" ht="12.75" customHeight="1">
      <c r="A113" s="132" t="s">
        <v>101</v>
      </c>
      <c r="B113" s="130"/>
      <c r="C113" s="130"/>
      <c r="D113" s="130"/>
      <c r="E113" s="130"/>
      <c r="F113" s="130"/>
      <c r="G113" s="131"/>
      <c r="H113" s="64">
        <v>2</v>
      </c>
      <c r="I113" s="65"/>
      <c r="J113" s="66">
        <f t="shared" si="13"/>
        <v>0</v>
      </c>
      <c r="K113" s="31"/>
    </row>
    <row r="114" spans="1:11" ht="12.75" customHeight="1">
      <c r="A114" s="132" t="s">
        <v>102</v>
      </c>
      <c r="B114" s="130"/>
      <c r="C114" s="130"/>
      <c r="D114" s="130"/>
      <c r="E114" s="130"/>
      <c r="F114" s="130"/>
      <c r="G114" s="131"/>
      <c r="H114" s="64">
        <v>4</v>
      </c>
      <c r="I114" s="65"/>
      <c r="J114" s="66">
        <f t="shared" si="13"/>
        <v>0</v>
      </c>
      <c r="K114" s="31"/>
    </row>
    <row r="115" spans="1:11" ht="12.75" customHeight="1">
      <c r="A115" s="132" t="s">
        <v>103</v>
      </c>
      <c r="B115" s="130"/>
      <c r="C115" s="130"/>
      <c r="D115" s="130"/>
      <c r="E115" s="130"/>
      <c r="F115" s="130"/>
      <c r="G115" s="131"/>
      <c r="H115" s="64">
        <v>2</v>
      </c>
      <c r="I115" s="65"/>
      <c r="J115" s="66">
        <f t="shared" si="13"/>
        <v>0</v>
      </c>
      <c r="K115" s="31"/>
    </row>
    <row r="116" spans="1:11" ht="14.25">
      <c r="A116" s="132" t="s">
        <v>104</v>
      </c>
      <c r="B116" s="130"/>
      <c r="C116" s="130"/>
      <c r="D116" s="130"/>
      <c r="E116" s="130"/>
      <c r="F116" s="130"/>
      <c r="G116" s="131"/>
      <c r="H116" s="64">
        <v>4</v>
      </c>
      <c r="I116" s="65"/>
      <c r="J116" s="66">
        <f t="shared" si="13"/>
        <v>0</v>
      </c>
      <c r="K116" s="31"/>
    </row>
    <row r="117" spans="1:11" ht="14.25">
      <c r="A117" s="32"/>
      <c r="B117" s="27"/>
      <c r="C117" s="27"/>
      <c r="D117" s="27"/>
      <c r="E117" s="27"/>
      <c r="F117" s="27"/>
      <c r="G117" s="27"/>
      <c r="H117" s="33" t="s">
        <v>24</v>
      </c>
      <c r="I117" s="34"/>
      <c r="J117" s="35">
        <f>SUM(J112:J116)</f>
        <v>0</v>
      </c>
      <c r="K117" s="7"/>
    </row>
    <row r="118" spans="1:11" ht="12.75" customHeight="1">
      <c r="A118" s="50" t="s">
        <v>105</v>
      </c>
      <c r="B118" s="27"/>
      <c r="C118" s="27"/>
      <c r="D118" s="27"/>
      <c r="E118" s="27"/>
      <c r="F118" s="27"/>
      <c r="G118" s="27"/>
      <c r="H118" s="27"/>
      <c r="I118" s="5"/>
      <c r="J118" s="61"/>
      <c r="K118" s="7"/>
    </row>
    <row r="119" spans="1:11" ht="12.75" customHeight="1">
      <c r="A119" s="132" t="s">
        <v>106</v>
      </c>
      <c r="B119" s="130"/>
      <c r="C119" s="130"/>
      <c r="D119" s="130"/>
      <c r="E119" s="130"/>
      <c r="F119" s="130"/>
      <c r="G119" s="131"/>
      <c r="H119" s="71">
        <v>10</v>
      </c>
      <c r="I119" s="65"/>
      <c r="J119" s="74">
        <f t="shared" ref="J119:J126" si="14">(H119*I119)</f>
        <v>0</v>
      </c>
      <c r="K119" s="31"/>
    </row>
    <row r="120" spans="1:11" ht="12.75" customHeight="1">
      <c r="A120" s="132" t="s">
        <v>107</v>
      </c>
      <c r="B120" s="130"/>
      <c r="C120" s="130"/>
      <c r="D120" s="130"/>
      <c r="E120" s="130"/>
      <c r="F120" s="130"/>
      <c r="G120" s="131"/>
      <c r="H120" s="71">
        <v>10</v>
      </c>
      <c r="I120" s="65"/>
      <c r="J120" s="74">
        <f t="shared" si="14"/>
        <v>0</v>
      </c>
      <c r="K120" s="31"/>
    </row>
    <row r="121" spans="1:11" ht="12.75" customHeight="1">
      <c r="A121" s="132" t="s">
        <v>108</v>
      </c>
      <c r="B121" s="130"/>
      <c r="C121" s="130"/>
      <c r="D121" s="130"/>
      <c r="E121" s="130"/>
      <c r="F121" s="130"/>
      <c r="G121" s="131"/>
      <c r="H121" s="71">
        <v>10</v>
      </c>
      <c r="I121" s="65"/>
      <c r="J121" s="74">
        <f t="shared" si="14"/>
        <v>0</v>
      </c>
      <c r="K121" s="31"/>
    </row>
    <row r="122" spans="1:11" ht="12.75" customHeight="1">
      <c r="A122" s="132" t="s">
        <v>109</v>
      </c>
      <c r="B122" s="130"/>
      <c r="C122" s="130"/>
      <c r="D122" s="130"/>
      <c r="E122" s="130"/>
      <c r="F122" s="130"/>
      <c r="G122" s="131"/>
      <c r="H122" s="71">
        <v>10</v>
      </c>
      <c r="I122" s="65"/>
      <c r="J122" s="74">
        <f t="shared" si="14"/>
        <v>0</v>
      </c>
      <c r="K122" s="31"/>
    </row>
    <row r="123" spans="1:11" ht="12.75" customHeight="1">
      <c r="A123" s="132" t="s">
        <v>110</v>
      </c>
      <c r="B123" s="130"/>
      <c r="C123" s="130"/>
      <c r="D123" s="130"/>
      <c r="E123" s="130"/>
      <c r="F123" s="130"/>
      <c r="G123" s="131"/>
      <c r="H123" s="71">
        <v>10</v>
      </c>
      <c r="I123" s="65"/>
      <c r="J123" s="74">
        <f t="shared" si="14"/>
        <v>0</v>
      </c>
      <c r="K123" s="31"/>
    </row>
    <row r="124" spans="1:11" ht="12.75" customHeight="1">
      <c r="A124" s="132" t="s">
        <v>111</v>
      </c>
      <c r="B124" s="130"/>
      <c r="C124" s="130"/>
      <c r="D124" s="130"/>
      <c r="E124" s="130"/>
      <c r="F124" s="130"/>
      <c r="G124" s="131"/>
      <c r="H124" s="71">
        <v>10</v>
      </c>
      <c r="I124" s="65"/>
      <c r="J124" s="74">
        <f t="shared" si="14"/>
        <v>0</v>
      </c>
      <c r="K124" s="31"/>
    </row>
    <row r="125" spans="1:11" ht="12.75" customHeight="1">
      <c r="A125" s="132" t="s">
        <v>112</v>
      </c>
      <c r="B125" s="130"/>
      <c r="C125" s="130"/>
      <c r="D125" s="130"/>
      <c r="E125" s="130"/>
      <c r="F125" s="130"/>
      <c r="G125" s="131"/>
      <c r="H125" s="71">
        <v>10</v>
      </c>
      <c r="I125" s="65"/>
      <c r="J125" s="74">
        <f t="shared" si="14"/>
        <v>0</v>
      </c>
      <c r="K125" s="31"/>
    </row>
    <row r="126" spans="1:11" ht="13.5" customHeight="1">
      <c r="A126" s="132" t="s">
        <v>113</v>
      </c>
      <c r="B126" s="130"/>
      <c r="C126" s="130"/>
      <c r="D126" s="130"/>
      <c r="E126" s="130"/>
      <c r="F126" s="130"/>
      <c r="G126" s="131"/>
      <c r="H126" s="71">
        <v>10</v>
      </c>
      <c r="I126" s="65"/>
      <c r="J126" s="74">
        <f t="shared" si="14"/>
        <v>0</v>
      </c>
      <c r="K126" s="31"/>
    </row>
    <row r="127" spans="1:11" ht="14.25">
      <c r="A127" s="85"/>
      <c r="B127" s="85"/>
      <c r="C127" s="85"/>
      <c r="D127" s="85"/>
      <c r="E127" s="85"/>
      <c r="F127" s="85"/>
      <c r="G127" s="85"/>
      <c r="H127" s="33" t="s">
        <v>24</v>
      </c>
      <c r="I127" s="34"/>
      <c r="J127" s="35">
        <f>SUM(J119:J126)</f>
        <v>0</v>
      </c>
    </row>
    <row r="128" spans="1:11" ht="14.25">
      <c r="A128" s="85"/>
      <c r="B128" s="85"/>
      <c r="C128" s="85"/>
      <c r="D128" s="85"/>
      <c r="E128" s="85"/>
      <c r="F128" s="85"/>
      <c r="G128" s="85"/>
      <c r="H128" s="58" t="s">
        <v>114</v>
      </c>
      <c r="I128" s="38"/>
      <c r="J128" s="59">
        <f>(J66+J72+J77+J87+J91+J99+J94+J104+J110+J117+J127)</f>
        <v>0</v>
      </c>
    </row>
    <row r="129" spans="1:26" ht="13.5" customHeight="1">
      <c r="A129" s="27"/>
      <c r="B129" s="27"/>
      <c r="C129" s="27"/>
      <c r="D129" s="27"/>
      <c r="E129" s="27"/>
      <c r="F129" s="27"/>
      <c r="G129" s="27"/>
      <c r="H129" s="86"/>
      <c r="I129" s="5"/>
      <c r="J129" s="61"/>
      <c r="K129" s="7"/>
    </row>
    <row r="130" spans="1:26" ht="13.5" customHeight="1">
      <c r="A130" s="148" t="s">
        <v>115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50"/>
    </row>
    <row r="131" spans="1:26" ht="13.5" customHeight="1">
      <c r="A131" s="50" t="s">
        <v>116</v>
      </c>
      <c r="B131" s="27"/>
      <c r="C131" s="27"/>
      <c r="D131" s="27"/>
      <c r="E131" s="27"/>
      <c r="F131" s="27"/>
      <c r="G131" s="27"/>
      <c r="H131" s="27"/>
      <c r="I131" s="87"/>
      <c r="J131" s="88"/>
      <c r="K131" s="89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132" t="s">
        <v>117</v>
      </c>
      <c r="B132" s="130"/>
      <c r="C132" s="130"/>
      <c r="D132" s="130"/>
      <c r="E132" s="130"/>
      <c r="F132" s="130"/>
      <c r="G132" s="131"/>
      <c r="H132" s="64">
        <v>6</v>
      </c>
      <c r="I132" s="65"/>
      <c r="J132" s="66">
        <f t="shared" ref="J132:J140" si="15">(H132*I132)</f>
        <v>0</v>
      </c>
      <c r="K132" s="31"/>
    </row>
    <row r="133" spans="1:26" ht="12.75" customHeight="1">
      <c r="A133" s="132" t="s">
        <v>118</v>
      </c>
      <c r="B133" s="130"/>
      <c r="C133" s="130"/>
      <c r="D133" s="130"/>
      <c r="E133" s="130"/>
      <c r="F133" s="130"/>
      <c r="G133" s="131"/>
      <c r="H133" s="71">
        <v>5</v>
      </c>
      <c r="I133" s="65"/>
      <c r="J133" s="66">
        <f t="shared" si="15"/>
        <v>0</v>
      </c>
      <c r="K133" s="31"/>
    </row>
    <row r="134" spans="1:26" ht="12.75" customHeight="1">
      <c r="A134" s="132" t="s">
        <v>119</v>
      </c>
      <c r="B134" s="130"/>
      <c r="C134" s="130"/>
      <c r="D134" s="130"/>
      <c r="E134" s="130"/>
      <c r="F134" s="130"/>
      <c r="G134" s="131"/>
      <c r="H134" s="71">
        <v>3</v>
      </c>
      <c r="I134" s="65"/>
      <c r="J134" s="66">
        <f t="shared" si="15"/>
        <v>0</v>
      </c>
      <c r="K134" s="31"/>
    </row>
    <row r="135" spans="1:26" ht="12.75" customHeight="1">
      <c r="A135" s="132" t="s">
        <v>120</v>
      </c>
      <c r="B135" s="130"/>
      <c r="C135" s="130"/>
      <c r="D135" s="130"/>
      <c r="E135" s="130"/>
      <c r="F135" s="130"/>
      <c r="G135" s="131"/>
      <c r="H135" s="71">
        <v>4</v>
      </c>
      <c r="I135" s="65"/>
      <c r="J135" s="66">
        <f t="shared" si="15"/>
        <v>0</v>
      </c>
      <c r="K135" s="31"/>
    </row>
    <row r="136" spans="1:26" ht="12.75" customHeight="1">
      <c r="A136" s="132" t="s">
        <v>121</v>
      </c>
      <c r="B136" s="130"/>
      <c r="C136" s="130"/>
      <c r="D136" s="130"/>
      <c r="E136" s="130"/>
      <c r="F136" s="130"/>
      <c r="G136" s="131"/>
      <c r="H136" s="64">
        <v>8</v>
      </c>
      <c r="I136" s="65"/>
      <c r="J136" s="66">
        <f t="shared" si="15"/>
        <v>0</v>
      </c>
      <c r="K136" s="31"/>
    </row>
    <row r="137" spans="1:26" ht="12.75" customHeight="1">
      <c r="A137" s="132" t="s">
        <v>122</v>
      </c>
      <c r="B137" s="130"/>
      <c r="C137" s="130"/>
      <c r="D137" s="130"/>
      <c r="E137" s="130"/>
      <c r="F137" s="130"/>
      <c r="G137" s="131"/>
      <c r="H137" s="64">
        <v>10</v>
      </c>
      <c r="I137" s="65"/>
      <c r="J137" s="66">
        <f t="shared" si="15"/>
        <v>0</v>
      </c>
      <c r="K137" s="31"/>
    </row>
    <row r="138" spans="1:26" ht="12.75" customHeight="1">
      <c r="A138" s="132" t="s">
        <v>123</v>
      </c>
      <c r="B138" s="130"/>
      <c r="C138" s="130"/>
      <c r="D138" s="130"/>
      <c r="E138" s="130"/>
      <c r="F138" s="130"/>
      <c r="G138" s="131"/>
      <c r="H138" s="64">
        <v>15</v>
      </c>
      <c r="I138" s="65"/>
      <c r="J138" s="66">
        <f t="shared" si="15"/>
        <v>0</v>
      </c>
      <c r="K138" s="31"/>
    </row>
    <row r="139" spans="1:26" ht="12.75" customHeight="1">
      <c r="A139" s="132" t="s">
        <v>124</v>
      </c>
      <c r="B139" s="130"/>
      <c r="C139" s="130"/>
      <c r="D139" s="130"/>
      <c r="E139" s="130"/>
      <c r="F139" s="130"/>
      <c r="G139" s="131"/>
      <c r="H139" s="64">
        <v>20</v>
      </c>
      <c r="I139" s="65"/>
      <c r="J139" s="66">
        <f t="shared" si="15"/>
        <v>0</v>
      </c>
      <c r="K139" s="31"/>
    </row>
    <row r="140" spans="1:26" ht="12.75" customHeight="1">
      <c r="A140" s="132" t="s">
        <v>125</v>
      </c>
      <c r="B140" s="130"/>
      <c r="C140" s="130"/>
      <c r="D140" s="130"/>
      <c r="E140" s="130"/>
      <c r="F140" s="130"/>
      <c r="G140" s="131"/>
      <c r="H140" s="71">
        <v>25</v>
      </c>
      <c r="I140" s="65"/>
      <c r="J140" s="66">
        <f t="shared" si="15"/>
        <v>0</v>
      </c>
      <c r="K140" s="31"/>
    </row>
    <row r="141" spans="1:26" ht="12.75" customHeight="1">
      <c r="A141" s="80"/>
      <c r="B141" s="27"/>
      <c r="C141" s="27"/>
      <c r="D141" s="27"/>
      <c r="E141" s="27"/>
      <c r="F141" s="27"/>
      <c r="G141" s="27"/>
      <c r="H141" s="33" t="s">
        <v>126</v>
      </c>
      <c r="I141" s="34"/>
      <c r="J141" s="35">
        <f>SUM(J132:J140)</f>
        <v>0</v>
      </c>
      <c r="K141" s="7"/>
    </row>
    <row r="142" spans="1:26" ht="12.75" customHeight="1">
      <c r="A142" s="50" t="s">
        <v>127</v>
      </c>
      <c r="B142" s="80"/>
      <c r="C142" s="80"/>
      <c r="D142" s="80"/>
      <c r="E142" s="80"/>
      <c r="F142" s="80"/>
      <c r="G142" s="80"/>
      <c r="H142" s="85"/>
      <c r="I142" s="1"/>
      <c r="J142" s="2"/>
      <c r="K142" s="7"/>
    </row>
    <row r="143" spans="1:26" ht="14.25">
      <c r="A143" s="135" t="s">
        <v>128</v>
      </c>
      <c r="B143" s="130"/>
      <c r="C143" s="130"/>
      <c r="D143" s="130"/>
      <c r="E143" s="130"/>
      <c r="F143" s="130"/>
      <c r="G143" s="131"/>
      <c r="H143" s="91">
        <v>35</v>
      </c>
      <c r="I143" s="92"/>
      <c r="J143" s="93">
        <f t="shared" ref="J143:J154" si="16">H143*I143</f>
        <v>0</v>
      </c>
      <c r="K143" s="94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24.75" customHeight="1">
      <c r="A144" s="135" t="s">
        <v>129</v>
      </c>
      <c r="B144" s="130"/>
      <c r="C144" s="130"/>
      <c r="D144" s="130"/>
      <c r="E144" s="130"/>
      <c r="F144" s="130"/>
      <c r="G144" s="131"/>
      <c r="H144" s="91">
        <v>30</v>
      </c>
      <c r="I144" s="92"/>
      <c r="J144" s="93">
        <f t="shared" si="16"/>
        <v>0</v>
      </c>
      <c r="K144" s="94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23.25" customHeight="1">
      <c r="A145" s="135" t="s">
        <v>130</v>
      </c>
      <c r="B145" s="130"/>
      <c r="C145" s="130"/>
      <c r="D145" s="130"/>
      <c r="E145" s="130"/>
      <c r="F145" s="130"/>
      <c r="G145" s="131"/>
      <c r="H145" s="91">
        <v>25</v>
      </c>
      <c r="I145" s="92"/>
      <c r="J145" s="93">
        <f t="shared" si="16"/>
        <v>0</v>
      </c>
      <c r="K145" s="94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5" customHeight="1">
      <c r="A146" s="135" t="s">
        <v>131</v>
      </c>
      <c r="B146" s="130"/>
      <c r="C146" s="130"/>
      <c r="D146" s="130"/>
      <c r="E146" s="130"/>
      <c r="F146" s="130"/>
      <c r="G146" s="131"/>
      <c r="H146" s="91">
        <v>20</v>
      </c>
      <c r="I146" s="92"/>
      <c r="J146" s="93">
        <f t="shared" si="16"/>
        <v>0</v>
      </c>
      <c r="K146" s="94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4.25">
      <c r="A147" s="135" t="s">
        <v>132</v>
      </c>
      <c r="B147" s="130"/>
      <c r="C147" s="130"/>
      <c r="D147" s="130"/>
      <c r="E147" s="130"/>
      <c r="F147" s="130"/>
      <c r="G147" s="131"/>
      <c r="H147" s="91">
        <v>30</v>
      </c>
      <c r="I147" s="92"/>
      <c r="J147" s="93">
        <f t="shared" si="16"/>
        <v>0</v>
      </c>
      <c r="K147" s="94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23.25" customHeight="1">
      <c r="A148" s="135" t="s">
        <v>133</v>
      </c>
      <c r="B148" s="130"/>
      <c r="C148" s="130"/>
      <c r="D148" s="130"/>
      <c r="E148" s="130"/>
      <c r="F148" s="130"/>
      <c r="G148" s="131"/>
      <c r="H148" s="91">
        <v>25</v>
      </c>
      <c r="I148" s="92"/>
      <c r="J148" s="93">
        <f t="shared" si="16"/>
        <v>0</v>
      </c>
      <c r="K148" s="94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23.25" customHeight="1">
      <c r="A149" s="135" t="s">
        <v>134</v>
      </c>
      <c r="B149" s="130"/>
      <c r="C149" s="130"/>
      <c r="D149" s="130"/>
      <c r="E149" s="130"/>
      <c r="F149" s="130"/>
      <c r="G149" s="131"/>
      <c r="H149" s="91">
        <v>20</v>
      </c>
      <c r="I149" s="92"/>
      <c r="J149" s="93">
        <f t="shared" si="16"/>
        <v>0</v>
      </c>
      <c r="K149" s="94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4.25" customHeight="1">
      <c r="A150" s="135" t="s">
        <v>135</v>
      </c>
      <c r="B150" s="130"/>
      <c r="C150" s="130"/>
      <c r="D150" s="130"/>
      <c r="E150" s="130"/>
      <c r="F150" s="130"/>
      <c r="G150" s="131"/>
      <c r="H150" s="91">
        <v>15</v>
      </c>
      <c r="I150" s="92"/>
      <c r="J150" s="93">
        <f t="shared" si="16"/>
        <v>0</v>
      </c>
      <c r="K150" s="94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4.25">
      <c r="A151" s="135" t="s">
        <v>136</v>
      </c>
      <c r="B151" s="130"/>
      <c r="C151" s="130"/>
      <c r="D151" s="130"/>
      <c r="E151" s="130"/>
      <c r="F151" s="130"/>
      <c r="G151" s="131"/>
      <c r="H151" s="91">
        <v>25</v>
      </c>
      <c r="I151" s="92"/>
      <c r="J151" s="93">
        <f t="shared" si="16"/>
        <v>0</v>
      </c>
      <c r="K151" s="94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23.25" customHeight="1">
      <c r="A152" s="135" t="s">
        <v>137</v>
      </c>
      <c r="B152" s="130"/>
      <c r="C152" s="130"/>
      <c r="D152" s="130"/>
      <c r="E152" s="130"/>
      <c r="F152" s="130"/>
      <c r="G152" s="131"/>
      <c r="H152" s="91">
        <v>20</v>
      </c>
      <c r="I152" s="92"/>
      <c r="J152" s="93">
        <f t="shared" si="16"/>
        <v>0</v>
      </c>
      <c r="K152" s="94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21.75" customHeight="1">
      <c r="A153" s="135" t="s">
        <v>138</v>
      </c>
      <c r="B153" s="130"/>
      <c r="C153" s="130"/>
      <c r="D153" s="130"/>
      <c r="E153" s="130"/>
      <c r="F153" s="130"/>
      <c r="G153" s="131"/>
      <c r="H153" s="91">
        <v>15</v>
      </c>
      <c r="I153" s="92"/>
      <c r="J153" s="93">
        <f t="shared" si="16"/>
        <v>0</v>
      </c>
      <c r="K153" s="94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4.25">
      <c r="A154" s="135" t="s">
        <v>139</v>
      </c>
      <c r="B154" s="130"/>
      <c r="C154" s="130"/>
      <c r="D154" s="130"/>
      <c r="E154" s="130"/>
      <c r="F154" s="130"/>
      <c r="G154" s="131"/>
      <c r="H154" s="91">
        <v>10</v>
      </c>
      <c r="I154" s="92"/>
      <c r="J154" s="93">
        <f t="shared" si="16"/>
        <v>0</v>
      </c>
      <c r="K154" s="94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33" t="s">
        <v>126</v>
      </c>
      <c r="I155" s="34"/>
      <c r="J155" s="35">
        <f>SUM(J143:J154)</f>
        <v>0</v>
      </c>
      <c r="K155" s="7"/>
    </row>
    <row r="156" spans="1:26" ht="12.75" customHeight="1">
      <c r="A156" s="50" t="s">
        <v>140</v>
      </c>
      <c r="B156" s="80"/>
      <c r="C156" s="80"/>
      <c r="D156" s="80"/>
      <c r="E156" s="80"/>
      <c r="F156" s="80"/>
      <c r="G156" s="80"/>
      <c r="H156" s="85"/>
      <c r="I156" s="1"/>
      <c r="J156" s="2"/>
      <c r="K156" s="7"/>
    </row>
    <row r="157" spans="1:26" ht="12.75" customHeight="1">
      <c r="A157" s="132" t="s">
        <v>141</v>
      </c>
      <c r="B157" s="130"/>
      <c r="C157" s="130"/>
      <c r="D157" s="130"/>
      <c r="E157" s="130"/>
      <c r="F157" s="130"/>
      <c r="G157" s="131"/>
      <c r="H157" s="71">
        <v>5</v>
      </c>
      <c r="I157" s="96"/>
      <c r="J157" s="66">
        <f t="shared" ref="J157:J158" si="17">H157*I157</f>
        <v>0</v>
      </c>
      <c r="K157" s="31"/>
    </row>
    <row r="158" spans="1:26" ht="12.75" customHeight="1">
      <c r="A158" s="97" t="s">
        <v>142</v>
      </c>
      <c r="B158" s="97"/>
      <c r="C158" s="97"/>
      <c r="D158" s="97"/>
      <c r="E158" s="97"/>
      <c r="F158" s="97"/>
      <c r="G158" s="97"/>
      <c r="H158" s="71">
        <v>5</v>
      </c>
      <c r="I158" s="96"/>
      <c r="J158" s="66">
        <f t="shared" si="17"/>
        <v>0</v>
      </c>
      <c r="K158" s="31"/>
    </row>
    <row r="159" spans="1:26" ht="12.75" customHeight="1">
      <c r="A159" s="80"/>
      <c r="B159" s="80"/>
      <c r="C159" s="80"/>
      <c r="D159" s="80"/>
      <c r="E159" s="80"/>
      <c r="F159" s="80"/>
      <c r="G159" s="80"/>
      <c r="H159" s="33" t="s">
        <v>126</v>
      </c>
      <c r="I159" s="34"/>
      <c r="J159" s="35">
        <f>SUM(J157:J158)</f>
        <v>0</v>
      </c>
      <c r="K159" s="7"/>
    </row>
    <row r="160" spans="1:26" ht="12.75" customHeight="1">
      <c r="A160" s="50" t="s">
        <v>143</v>
      </c>
      <c r="B160" s="80"/>
      <c r="C160" s="80"/>
      <c r="D160" s="80"/>
      <c r="E160" s="80"/>
      <c r="F160" s="80"/>
      <c r="G160" s="80"/>
      <c r="H160" s="85"/>
      <c r="I160" s="1"/>
      <c r="J160" s="2"/>
      <c r="K160" s="7"/>
    </row>
    <row r="161" spans="1:26" ht="12.75" customHeight="1">
      <c r="A161" s="132" t="s">
        <v>144</v>
      </c>
      <c r="B161" s="130"/>
      <c r="C161" s="130"/>
      <c r="D161" s="130"/>
      <c r="E161" s="130"/>
      <c r="F161" s="130"/>
      <c r="G161" s="131"/>
      <c r="H161" s="64">
        <v>10</v>
      </c>
      <c r="I161" s="96"/>
      <c r="J161" s="74">
        <f>H161*I161</f>
        <v>0</v>
      </c>
      <c r="K161" s="31"/>
    </row>
    <row r="162" spans="1:26" ht="12.75" customHeight="1">
      <c r="A162" s="80"/>
      <c r="B162" s="80"/>
      <c r="C162" s="80"/>
      <c r="D162" s="80"/>
      <c r="E162" s="80"/>
      <c r="F162" s="80"/>
      <c r="G162" s="80"/>
      <c r="H162" s="98" t="s">
        <v>126</v>
      </c>
      <c r="I162" s="99"/>
      <c r="J162" s="57">
        <f>J161</f>
        <v>0</v>
      </c>
      <c r="K162" s="7"/>
    </row>
    <row r="163" spans="1:26" ht="13.5" customHeight="1">
      <c r="A163" s="80"/>
      <c r="B163" s="80"/>
      <c r="C163" s="80"/>
      <c r="D163" s="80"/>
      <c r="E163" s="80"/>
      <c r="F163" s="80"/>
      <c r="G163" s="80"/>
      <c r="H163" s="58" t="s">
        <v>145</v>
      </c>
      <c r="I163" s="38"/>
      <c r="J163" s="35">
        <f>(J141+J155+J159+J162)*2</f>
        <v>0</v>
      </c>
      <c r="K163" s="7"/>
    </row>
    <row r="164" spans="1:26" ht="12.75" customHeight="1">
      <c r="A164" s="80"/>
      <c r="B164" s="27"/>
      <c r="C164" s="27"/>
      <c r="D164" s="27"/>
      <c r="E164" s="27"/>
      <c r="F164" s="27"/>
      <c r="G164" s="27"/>
      <c r="H164" s="27"/>
      <c r="I164" s="100"/>
      <c r="J164" s="61"/>
      <c r="K164" s="7"/>
    </row>
    <row r="165" spans="1:26" ht="13.5" customHeight="1">
      <c r="A165" s="139" t="s">
        <v>146</v>
      </c>
      <c r="B165" s="128"/>
      <c r="C165" s="128"/>
      <c r="D165" s="128"/>
      <c r="E165" s="128"/>
      <c r="F165" s="128"/>
      <c r="G165" s="128"/>
      <c r="H165" s="128"/>
      <c r="I165" s="128"/>
      <c r="J165" s="128"/>
      <c r="K165" s="140"/>
    </row>
    <row r="166" spans="1:26" ht="12.75" customHeight="1">
      <c r="A166" s="50" t="s">
        <v>147</v>
      </c>
      <c r="B166" s="80"/>
      <c r="C166" s="80"/>
      <c r="D166" s="80"/>
      <c r="E166" s="80"/>
      <c r="F166" s="80"/>
      <c r="G166" s="80"/>
      <c r="H166" s="85"/>
      <c r="I166" s="1"/>
      <c r="J166" s="2"/>
      <c r="K166" s="7"/>
    </row>
    <row r="167" spans="1:26" ht="12.75" customHeight="1">
      <c r="A167" s="132" t="s">
        <v>148</v>
      </c>
      <c r="B167" s="130"/>
      <c r="C167" s="130"/>
      <c r="D167" s="130"/>
      <c r="E167" s="130"/>
      <c r="F167" s="130"/>
      <c r="G167" s="131"/>
      <c r="H167" s="101">
        <v>100</v>
      </c>
      <c r="I167" s="102"/>
      <c r="J167" s="35">
        <f t="shared" ref="J167:J169" si="18">(H167*I167)</f>
        <v>0</v>
      </c>
      <c r="K167" s="103"/>
      <c r="L167" s="104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12.75" customHeight="1">
      <c r="A168" s="132" t="s">
        <v>149</v>
      </c>
      <c r="B168" s="130"/>
      <c r="C168" s="130"/>
      <c r="D168" s="130"/>
      <c r="E168" s="130"/>
      <c r="F168" s="130"/>
      <c r="G168" s="131"/>
      <c r="H168" s="101">
        <v>80</v>
      </c>
      <c r="I168" s="102"/>
      <c r="J168" s="35">
        <f t="shared" si="18"/>
        <v>0</v>
      </c>
      <c r="K168" s="103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2.75" customHeight="1">
      <c r="A169" s="132" t="s">
        <v>150</v>
      </c>
      <c r="B169" s="130"/>
      <c r="C169" s="130"/>
      <c r="D169" s="130"/>
      <c r="E169" s="130"/>
      <c r="F169" s="130"/>
      <c r="G169" s="131"/>
      <c r="H169" s="101">
        <v>50</v>
      </c>
      <c r="I169" s="102"/>
      <c r="J169" s="35">
        <f t="shared" si="18"/>
        <v>0</v>
      </c>
      <c r="K169" s="31"/>
    </row>
    <row r="170" spans="1:26" ht="12.75" customHeight="1">
      <c r="A170" s="80"/>
      <c r="B170" s="27"/>
      <c r="C170" s="27"/>
      <c r="D170" s="27"/>
      <c r="E170" s="27"/>
      <c r="F170" s="27"/>
      <c r="G170" s="27"/>
      <c r="H170" s="33" t="s">
        <v>126</v>
      </c>
      <c r="I170" s="38"/>
      <c r="J170" s="35">
        <f>SUM(J167:J169)</f>
        <v>0</v>
      </c>
      <c r="K170" s="7"/>
    </row>
    <row r="171" spans="1:26" ht="12.75" customHeight="1">
      <c r="A171" s="50" t="s">
        <v>151</v>
      </c>
      <c r="B171" s="80"/>
      <c r="C171" s="80"/>
      <c r="D171" s="80"/>
      <c r="E171" s="80"/>
      <c r="F171" s="80"/>
      <c r="G171" s="80"/>
      <c r="H171" s="85"/>
      <c r="I171" s="1"/>
      <c r="J171" s="2"/>
      <c r="K171" s="7"/>
    </row>
    <row r="172" spans="1:26" ht="14.25">
      <c r="A172" s="135" t="s">
        <v>152</v>
      </c>
      <c r="B172" s="130"/>
      <c r="C172" s="130"/>
      <c r="D172" s="130"/>
      <c r="E172" s="130"/>
      <c r="F172" s="130"/>
      <c r="G172" s="131"/>
      <c r="H172" s="91">
        <v>20</v>
      </c>
      <c r="I172" s="92"/>
      <c r="J172" s="93">
        <f t="shared" ref="J172:J183" si="19">H172*I172</f>
        <v>0</v>
      </c>
      <c r="K172" s="94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5.75" customHeight="1">
      <c r="A173" s="135" t="s">
        <v>153</v>
      </c>
      <c r="B173" s="130"/>
      <c r="C173" s="130"/>
      <c r="D173" s="130"/>
      <c r="E173" s="130"/>
      <c r="F173" s="130"/>
      <c r="G173" s="131"/>
      <c r="H173" s="91">
        <v>18</v>
      </c>
      <c r="I173" s="92"/>
      <c r="J173" s="93">
        <f t="shared" si="19"/>
        <v>0</v>
      </c>
      <c r="K173" s="94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24" customHeight="1">
      <c r="A174" s="135" t="s">
        <v>154</v>
      </c>
      <c r="B174" s="130"/>
      <c r="C174" s="130"/>
      <c r="D174" s="130"/>
      <c r="E174" s="130"/>
      <c r="F174" s="130"/>
      <c r="G174" s="131"/>
      <c r="H174" s="91">
        <v>15</v>
      </c>
      <c r="I174" s="92"/>
      <c r="J174" s="93">
        <f t="shared" si="19"/>
        <v>0</v>
      </c>
      <c r="K174" s="94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4.25">
      <c r="A175" s="135" t="s">
        <v>155</v>
      </c>
      <c r="B175" s="130"/>
      <c r="C175" s="130"/>
      <c r="D175" s="130"/>
      <c r="E175" s="130"/>
      <c r="F175" s="130"/>
      <c r="G175" s="131"/>
      <c r="H175" s="91">
        <v>10</v>
      </c>
      <c r="I175" s="92"/>
      <c r="J175" s="93">
        <f t="shared" si="19"/>
        <v>0</v>
      </c>
      <c r="K175" s="94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4.25">
      <c r="A176" s="135" t="s">
        <v>156</v>
      </c>
      <c r="B176" s="130"/>
      <c r="C176" s="130"/>
      <c r="D176" s="130"/>
      <c r="E176" s="130"/>
      <c r="F176" s="130"/>
      <c r="G176" s="131"/>
      <c r="H176" s="91">
        <v>15</v>
      </c>
      <c r="I176" s="92"/>
      <c r="J176" s="93">
        <f t="shared" si="19"/>
        <v>0</v>
      </c>
      <c r="K176" s="94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6.5" customHeight="1">
      <c r="A177" s="135" t="s">
        <v>157</v>
      </c>
      <c r="B177" s="130"/>
      <c r="C177" s="130"/>
      <c r="D177" s="130"/>
      <c r="E177" s="130"/>
      <c r="F177" s="130"/>
      <c r="G177" s="131"/>
      <c r="H177" s="91">
        <v>12</v>
      </c>
      <c r="I177" s="92"/>
      <c r="J177" s="93">
        <f t="shared" si="19"/>
        <v>0</v>
      </c>
      <c r="K177" s="94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21.75" customHeight="1">
      <c r="A178" s="135" t="s">
        <v>158</v>
      </c>
      <c r="B178" s="130"/>
      <c r="C178" s="130"/>
      <c r="D178" s="130"/>
      <c r="E178" s="130"/>
      <c r="F178" s="130"/>
      <c r="G178" s="131"/>
      <c r="H178" s="91">
        <v>10</v>
      </c>
      <c r="I178" s="92"/>
      <c r="J178" s="93">
        <f t="shared" si="19"/>
        <v>0</v>
      </c>
      <c r="K178" s="94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4.25">
      <c r="A179" s="135" t="s">
        <v>159</v>
      </c>
      <c r="B179" s="130"/>
      <c r="C179" s="130"/>
      <c r="D179" s="130"/>
      <c r="E179" s="130"/>
      <c r="F179" s="130"/>
      <c r="G179" s="131"/>
      <c r="H179" s="91">
        <v>8</v>
      </c>
      <c r="I179" s="92"/>
      <c r="J179" s="93">
        <f t="shared" si="19"/>
        <v>0</v>
      </c>
      <c r="K179" s="94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4.25">
      <c r="A180" s="135" t="s">
        <v>160</v>
      </c>
      <c r="B180" s="130"/>
      <c r="C180" s="130"/>
      <c r="D180" s="130"/>
      <c r="E180" s="130"/>
      <c r="F180" s="130"/>
      <c r="G180" s="131"/>
      <c r="H180" s="91">
        <v>10</v>
      </c>
      <c r="I180" s="92"/>
      <c r="J180" s="93">
        <f t="shared" si="19"/>
        <v>0</v>
      </c>
      <c r="K180" s="94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24" customHeight="1">
      <c r="A181" s="135" t="s">
        <v>161</v>
      </c>
      <c r="B181" s="130"/>
      <c r="C181" s="130"/>
      <c r="D181" s="130"/>
      <c r="E181" s="130"/>
      <c r="F181" s="130"/>
      <c r="G181" s="131"/>
      <c r="H181" s="91">
        <v>8</v>
      </c>
      <c r="I181" s="92"/>
      <c r="J181" s="93">
        <f t="shared" si="19"/>
        <v>0</v>
      </c>
      <c r="K181" s="94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22.5" customHeight="1">
      <c r="A182" s="135" t="s">
        <v>162</v>
      </c>
      <c r="B182" s="130"/>
      <c r="C182" s="130"/>
      <c r="D182" s="130"/>
      <c r="E182" s="130"/>
      <c r="F182" s="130"/>
      <c r="G182" s="131"/>
      <c r="H182" s="91">
        <v>6</v>
      </c>
      <c r="I182" s="92"/>
      <c r="J182" s="93">
        <f t="shared" si="19"/>
        <v>0</v>
      </c>
      <c r="K182" s="94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4.25">
      <c r="A183" s="135" t="s">
        <v>163</v>
      </c>
      <c r="B183" s="130"/>
      <c r="C183" s="130"/>
      <c r="D183" s="130"/>
      <c r="E183" s="130"/>
      <c r="F183" s="130"/>
      <c r="G183" s="131"/>
      <c r="H183" s="107">
        <v>5</v>
      </c>
      <c r="I183" s="92"/>
      <c r="J183" s="93">
        <f t="shared" si="19"/>
        <v>0</v>
      </c>
      <c r="K183" s="94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2.75" customHeight="1">
      <c r="A184" s="80"/>
      <c r="B184" s="27"/>
      <c r="C184" s="27"/>
      <c r="D184" s="27"/>
      <c r="E184" s="27"/>
      <c r="F184" s="27"/>
      <c r="G184" s="27"/>
      <c r="H184" s="33" t="s">
        <v>126</v>
      </c>
      <c r="I184" s="34"/>
      <c r="J184" s="66">
        <f>SUM(J172:J183)</f>
        <v>0</v>
      </c>
      <c r="K184" s="7"/>
    </row>
    <row r="185" spans="1:26" ht="13.5" customHeight="1">
      <c r="A185" s="50"/>
      <c r="B185" s="27"/>
      <c r="C185" s="27"/>
      <c r="D185" s="27"/>
      <c r="E185" s="27"/>
      <c r="F185" s="27"/>
      <c r="G185" s="27"/>
      <c r="H185" s="108" t="s">
        <v>164</v>
      </c>
      <c r="I185" s="38"/>
      <c r="J185" s="66">
        <f>(J184+J170)*2</f>
        <v>0</v>
      </c>
      <c r="K185" s="7"/>
    </row>
    <row r="186" spans="1:26" ht="13.5" customHeight="1">
      <c r="A186" s="50"/>
      <c r="B186" s="27"/>
      <c r="C186" s="27"/>
      <c r="D186" s="27"/>
      <c r="E186" s="27"/>
      <c r="F186" s="27"/>
      <c r="G186" s="27"/>
      <c r="H186" s="60"/>
      <c r="I186" s="5"/>
      <c r="J186" s="6"/>
      <c r="K186" s="7"/>
    </row>
    <row r="187" spans="1:26" ht="13.5" customHeight="1">
      <c r="A187" s="144" t="s">
        <v>165</v>
      </c>
      <c r="B187" s="128"/>
      <c r="C187" s="128"/>
      <c r="D187" s="128"/>
      <c r="E187" s="128"/>
      <c r="F187" s="128"/>
      <c r="G187" s="128"/>
      <c r="H187" s="128"/>
      <c r="I187" s="128"/>
      <c r="J187" s="128"/>
      <c r="K187" s="140"/>
    </row>
    <row r="188" spans="1:26" ht="12.75" customHeight="1">
      <c r="A188" s="50" t="s">
        <v>166</v>
      </c>
      <c r="B188" s="80"/>
      <c r="C188" s="80"/>
      <c r="D188" s="80"/>
      <c r="E188" s="80"/>
      <c r="F188" s="80"/>
      <c r="G188" s="80"/>
      <c r="H188" s="85"/>
      <c r="I188" s="1"/>
      <c r="J188" s="2"/>
      <c r="K188" s="7"/>
    </row>
    <row r="189" spans="1:26" ht="12.75" customHeight="1">
      <c r="A189" s="132" t="s">
        <v>167</v>
      </c>
      <c r="B189" s="130"/>
      <c r="C189" s="130"/>
      <c r="D189" s="130"/>
      <c r="E189" s="130"/>
      <c r="F189" s="130"/>
      <c r="G189" s="131"/>
      <c r="H189" s="109">
        <v>20</v>
      </c>
      <c r="I189" s="96"/>
      <c r="J189" s="74">
        <f t="shared" ref="J189:J190" si="20">(H189*I189)</f>
        <v>0</v>
      </c>
      <c r="K189" s="103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2.75" customHeight="1">
      <c r="A190" s="132" t="s">
        <v>168</v>
      </c>
      <c r="B190" s="130"/>
      <c r="C190" s="130"/>
      <c r="D190" s="130"/>
      <c r="E190" s="130"/>
      <c r="F190" s="130"/>
      <c r="G190" s="131"/>
      <c r="H190" s="110">
        <v>0</v>
      </c>
      <c r="I190" s="96"/>
      <c r="J190" s="74">
        <f t="shared" si="20"/>
        <v>0</v>
      </c>
      <c r="K190" s="103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2.75" customHeight="1">
      <c r="A191" s="111"/>
      <c r="B191" s="3"/>
      <c r="C191" s="3"/>
      <c r="D191" s="3"/>
      <c r="E191" s="3"/>
      <c r="F191" s="3"/>
      <c r="G191" s="3"/>
      <c r="H191" s="112" t="s">
        <v>169</v>
      </c>
      <c r="I191" s="34"/>
      <c r="J191" s="35">
        <f>SUM(J189:J190)</f>
        <v>0</v>
      </c>
      <c r="K191" s="7"/>
    </row>
    <row r="192" spans="1:26" ht="12.75" customHeight="1">
      <c r="A192" s="113"/>
      <c r="B192" s="113"/>
      <c r="C192" s="113"/>
      <c r="D192" s="113"/>
      <c r="E192" s="113"/>
      <c r="F192" s="113"/>
      <c r="G192" s="113"/>
      <c r="H192" s="113"/>
      <c r="I192" s="114" t="s">
        <v>170</v>
      </c>
      <c r="J192" s="115">
        <f>(J58+J128+J163+J185+J191)</f>
        <v>0</v>
      </c>
    </row>
    <row r="193" spans="1:10" ht="12.75" customHeight="1">
      <c r="A193" s="116"/>
      <c r="B193" s="113"/>
      <c r="C193" s="113"/>
      <c r="D193" s="113"/>
      <c r="E193" s="113"/>
      <c r="F193" s="113"/>
      <c r="G193" s="113"/>
      <c r="H193" s="113"/>
      <c r="I193" s="1"/>
      <c r="J193" s="2"/>
    </row>
    <row r="194" spans="1:10" ht="12.75" customHeight="1">
      <c r="A194" s="117"/>
      <c r="I194" s="1"/>
      <c r="J194" s="2"/>
    </row>
    <row r="195" spans="1:10" ht="12.75" customHeight="1">
      <c r="I195" s="1"/>
      <c r="J195" s="2"/>
    </row>
    <row r="196" spans="1:10" ht="12.75" customHeight="1">
      <c r="A196" s="117"/>
      <c r="I196" s="1"/>
      <c r="J196" s="2"/>
    </row>
    <row r="197" spans="1:10" ht="12.75" customHeight="1">
      <c r="A197" s="117"/>
      <c r="I197" s="1"/>
      <c r="J197" s="2"/>
    </row>
    <row r="198" spans="1:10" ht="12.75" customHeight="1">
      <c r="A198" s="117"/>
      <c r="I198" s="1"/>
      <c r="J198" s="2"/>
    </row>
    <row r="199" spans="1:10" ht="12.75" customHeight="1">
      <c r="A199" s="117"/>
      <c r="I199" s="1"/>
      <c r="J199" s="2"/>
    </row>
    <row r="200" spans="1:10" ht="12.75" customHeight="1">
      <c r="I200" s="1"/>
      <c r="J200" s="2"/>
    </row>
    <row r="201" spans="1:10" ht="12.75" customHeight="1">
      <c r="I201" s="1"/>
      <c r="J201" s="2"/>
    </row>
    <row r="202" spans="1:10" ht="12.75" customHeight="1">
      <c r="I202" s="1"/>
      <c r="J202" s="2"/>
    </row>
    <row r="203" spans="1:10" ht="12.75" customHeight="1">
      <c r="I203" s="1"/>
      <c r="J203" s="2"/>
    </row>
    <row r="204" spans="1:10" ht="12.75" customHeight="1">
      <c r="I204" s="1"/>
      <c r="J204" s="2"/>
    </row>
    <row r="205" spans="1:10" ht="12.75" customHeight="1">
      <c r="I205" s="1"/>
      <c r="J205" s="2"/>
    </row>
    <row r="206" spans="1:10" ht="12.75" customHeight="1">
      <c r="I206" s="1"/>
      <c r="J206" s="2"/>
    </row>
    <row r="207" spans="1:10" ht="12.75" customHeight="1">
      <c r="I207" s="1"/>
      <c r="J207" s="2"/>
    </row>
    <row r="208" spans="1:10" ht="12.75" customHeight="1">
      <c r="I208" s="1"/>
      <c r="J208" s="2"/>
    </row>
    <row r="209" spans="9:10" ht="12.75" customHeight="1">
      <c r="I209" s="1"/>
      <c r="J209" s="2"/>
    </row>
    <row r="210" spans="9:10" ht="12.75" customHeight="1">
      <c r="I210" s="1"/>
      <c r="J210" s="2"/>
    </row>
    <row r="211" spans="9:10" ht="12.75" customHeight="1">
      <c r="I211" s="1"/>
      <c r="J211" s="2"/>
    </row>
    <row r="212" spans="9:10" ht="12.75" customHeight="1">
      <c r="I212" s="1"/>
      <c r="J212" s="2"/>
    </row>
    <row r="213" spans="9:10" ht="12.75" customHeight="1">
      <c r="I213" s="1"/>
      <c r="J213" s="2"/>
    </row>
    <row r="214" spans="9:10" ht="12.75" customHeight="1">
      <c r="I214" s="1"/>
      <c r="J214" s="2"/>
    </row>
    <row r="215" spans="9:10" ht="12.75" customHeight="1">
      <c r="I215" s="1"/>
      <c r="J215" s="2"/>
    </row>
    <row r="216" spans="9:10" ht="12.75" customHeight="1">
      <c r="I216" s="1"/>
      <c r="J216" s="2"/>
    </row>
    <row r="217" spans="9:10" ht="12.75" customHeight="1">
      <c r="I217" s="1"/>
      <c r="J217" s="2"/>
    </row>
    <row r="218" spans="9:10" ht="12.75" customHeight="1">
      <c r="I218" s="1"/>
      <c r="J218" s="2"/>
    </row>
    <row r="219" spans="9:10" ht="12.75" customHeight="1">
      <c r="I219" s="1"/>
      <c r="J219" s="2"/>
    </row>
    <row r="220" spans="9:10" ht="12.75" customHeight="1">
      <c r="I220" s="1"/>
      <c r="J220" s="2"/>
    </row>
    <row r="221" spans="9:10" ht="12.75" customHeight="1">
      <c r="I221" s="1"/>
      <c r="J221" s="2"/>
    </row>
    <row r="222" spans="9:10" ht="12.75" customHeight="1">
      <c r="I222" s="1"/>
      <c r="J222" s="2"/>
    </row>
    <row r="223" spans="9:10" ht="12.75" customHeight="1">
      <c r="I223" s="1"/>
      <c r="J223" s="2"/>
    </row>
    <row r="224" spans="9:10" ht="12.75" customHeight="1">
      <c r="I224" s="1"/>
      <c r="J224" s="2"/>
    </row>
    <row r="225" spans="9:10" ht="12.75" customHeight="1">
      <c r="I225" s="1"/>
      <c r="J225" s="2"/>
    </row>
    <row r="226" spans="9:10" ht="12.75" customHeight="1">
      <c r="I226" s="1"/>
      <c r="J226" s="2"/>
    </row>
    <row r="227" spans="9:10" ht="12.75" customHeight="1">
      <c r="I227" s="1"/>
      <c r="J227" s="2"/>
    </row>
    <row r="228" spans="9:10" ht="12.75" customHeight="1">
      <c r="I228" s="1"/>
      <c r="J228" s="2"/>
    </row>
    <row r="229" spans="9:10" ht="12.75" customHeight="1">
      <c r="I229" s="1"/>
      <c r="J229" s="2"/>
    </row>
    <row r="230" spans="9:10" ht="12.75" customHeight="1">
      <c r="I230" s="1"/>
      <c r="J230" s="2"/>
    </row>
    <row r="231" spans="9:10" ht="12.75" customHeight="1">
      <c r="I231" s="1"/>
      <c r="J231" s="2"/>
    </row>
    <row r="232" spans="9:10" ht="12.75" customHeight="1">
      <c r="I232" s="1"/>
      <c r="J232" s="2"/>
    </row>
    <row r="233" spans="9:10" ht="12.75" customHeight="1">
      <c r="I233" s="1"/>
      <c r="J233" s="2"/>
    </row>
    <row r="234" spans="9:10" ht="12.75" customHeight="1">
      <c r="I234" s="1"/>
      <c r="J234" s="2"/>
    </row>
    <row r="235" spans="9:10" ht="12.75" customHeight="1">
      <c r="I235" s="1"/>
      <c r="J235" s="2"/>
    </row>
    <row r="236" spans="9:10" ht="12.75" customHeight="1">
      <c r="I236" s="1"/>
      <c r="J236" s="2"/>
    </row>
    <row r="237" spans="9:10" ht="12.75" customHeight="1">
      <c r="I237" s="1"/>
      <c r="J237" s="2"/>
    </row>
    <row r="238" spans="9:10" ht="12.75" customHeight="1">
      <c r="I238" s="1"/>
      <c r="J238" s="2"/>
    </row>
    <row r="239" spans="9:10" ht="12.75" customHeight="1">
      <c r="I239" s="1"/>
      <c r="J239" s="2"/>
    </row>
    <row r="240" spans="9:10" ht="12.75" customHeight="1">
      <c r="I240" s="1"/>
      <c r="J240" s="2"/>
    </row>
    <row r="241" spans="9:10" ht="12.75" customHeight="1">
      <c r="I241" s="1"/>
      <c r="J241" s="2"/>
    </row>
    <row r="242" spans="9:10" ht="12.75" customHeight="1">
      <c r="I242" s="1"/>
      <c r="J242" s="2"/>
    </row>
    <row r="243" spans="9:10" ht="12.75" customHeight="1">
      <c r="I243" s="1"/>
      <c r="J243" s="2"/>
    </row>
    <row r="244" spans="9:10" ht="12.75" customHeight="1">
      <c r="I244" s="1"/>
      <c r="J244" s="2"/>
    </row>
    <row r="245" spans="9:10" ht="12.75" customHeight="1">
      <c r="I245" s="1"/>
      <c r="J245" s="2"/>
    </row>
    <row r="246" spans="9:10" ht="12.75" customHeight="1">
      <c r="I246" s="1"/>
      <c r="J246" s="2"/>
    </row>
    <row r="247" spans="9:10" ht="12.75" customHeight="1">
      <c r="I247" s="1"/>
      <c r="J247" s="2"/>
    </row>
    <row r="248" spans="9:10" ht="12.75" customHeight="1">
      <c r="I248" s="1"/>
      <c r="J248" s="2"/>
    </row>
    <row r="249" spans="9:10" ht="12.75" customHeight="1">
      <c r="I249" s="1"/>
      <c r="J249" s="2"/>
    </row>
    <row r="250" spans="9:10" ht="12.75" customHeight="1">
      <c r="I250" s="1"/>
      <c r="J250" s="2"/>
    </row>
    <row r="251" spans="9:10" ht="12.75" customHeight="1">
      <c r="I251" s="1"/>
      <c r="J251" s="2"/>
    </row>
    <row r="252" spans="9:10" ht="12.75" customHeight="1">
      <c r="I252" s="1"/>
      <c r="J252" s="2"/>
    </row>
    <row r="253" spans="9:10" ht="12.75" customHeight="1">
      <c r="I253" s="1"/>
      <c r="J253" s="2"/>
    </row>
    <row r="254" spans="9:10" ht="12.75" customHeight="1">
      <c r="I254" s="1"/>
      <c r="J254" s="2"/>
    </row>
    <row r="255" spans="9:10" ht="12.75" customHeight="1">
      <c r="I255" s="1"/>
      <c r="J255" s="2"/>
    </row>
    <row r="256" spans="9:10" ht="12.75" customHeight="1">
      <c r="I256" s="1"/>
      <c r="J256" s="2"/>
    </row>
    <row r="257" spans="9:10" ht="12.75" customHeight="1">
      <c r="I257" s="1"/>
      <c r="J257" s="2"/>
    </row>
    <row r="258" spans="9:10" ht="12.75" customHeight="1">
      <c r="I258" s="1"/>
      <c r="J258" s="2"/>
    </row>
    <row r="259" spans="9:10" ht="12.75" customHeight="1">
      <c r="I259" s="1"/>
      <c r="J259" s="2"/>
    </row>
    <row r="260" spans="9:10" ht="12.75" customHeight="1">
      <c r="I260" s="1"/>
      <c r="J260" s="2"/>
    </row>
    <row r="261" spans="9:10" ht="12.75" customHeight="1">
      <c r="I261" s="1"/>
      <c r="J261" s="2"/>
    </row>
    <row r="262" spans="9:10" ht="12.75" customHeight="1">
      <c r="I262" s="1"/>
      <c r="J262" s="2"/>
    </row>
    <row r="263" spans="9:10" ht="12.75" customHeight="1">
      <c r="I263" s="1"/>
      <c r="J263" s="2"/>
    </row>
    <row r="264" spans="9:10" ht="12.75" customHeight="1">
      <c r="I264" s="1"/>
      <c r="J264" s="2"/>
    </row>
    <row r="265" spans="9:10" ht="12.75" customHeight="1">
      <c r="I265" s="1"/>
      <c r="J265" s="2"/>
    </row>
    <row r="266" spans="9:10" ht="12.75" customHeight="1">
      <c r="I266" s="1"/>
      <c r="J266" s="2"/>
    </row>
    <row r="267" spans="9:10" ht="12.75" customHeight="1">
      <c r="I267" s="1"/>
      <c r="J267" s="2"/>
    </row>
    <row r="268" spans="9:10" ht="12.75" customHeight="1">
      <c r="I268" s="1"/>
      <c r="J268" s="2"/>
    </row>
    <row r="269" spans="9:10" ht="12.75" customHeight="1">
      <c r="I269" s="1"/>
      <c r="J269" s="2"/>
    </row>
    <row r="270" spans="9:10" ht="12.75" customHeight="1">
      <c r="I270" s="1"/>
      <c r="J270" s="2"/>
    </row>
    <row r="271" spans="9:10" ht="12.75" customHeight="1">
      <c r="I271" s="1"/>
      <c r="J271" s="2"/>
    </row>
    <row r="272" spans="9:10" ht="12.75" customHeight="1">
      <c r="I272" s="1"/>
      <c r="J272" s="2"/>
    </row>
    <row r="273" spans="9:10" ht="12.75" customHeight="1">
      <c r="I273" s="1"/>
      <c r="J273" s="2"/>
    </row>
    <row r="274" spans="9:10" ht="12.75" customHeight="1">
      <c r="I274" s="1"/>
      <c r="J274" s="2"/>
    </row>
    <row r="275" spans="9:10" ht="12.75" customHeight="1">
      <c r="I275" s="1"/>
      <c r="J275" s="2"/>
    </row>
    <row r="276" spans="9:10" ht="12.75" customHeight="1">
      <c r="I276" s="1"/>
      <c r="J276" s="2"/>
    </row>
    <row r="277" spans="9:10" ht="12.75" customHeight="1">
      <c r="I277" s="1"/>
      <c r="J277" s="2"/>
    </row>
    <row r="278" spans="9:10" ht="12.75" customHeight="1">
      <c r="I278" s="1"/>
      <c r="J278" s="2"/>
    </row>
    <row r="279" spans="9:10" ht="12.75" customHeight="1">
      <c r="I279" s="1"/>
      <c r="J279" s="2"/>
    </row>
    <row r="280" spans="9:10" ht="12.75" customHeight="1">
      <c r="I280" s="1"/>
      <c r="J280" s="2"/>
    </row>
    <row r="281" spans="9:10" ht="12.75" customHeight="1">
      <c r="I281" s="1"/>
      <c r="J281" s="2"/>
    </row>
    <row r="282" spans="9:10" ht="12.75" customHeight="1">
      <c r="I282" s="1"/>
      <c r="J282" s="2"/>
    </row>
    <row r="283" spans="9:10" ht="12.75" customHeight="1">
      <c r="I283" s="1"/>
      <c r="J283" s="2"/>
    </row>
    <row r="284" spans="9:10" ht="12.75" customHeight="1">
      <c r="I284" s="1"/>
      <c r="J284" s="2"/>
    </row>
    <row r="285" spans="9:10" ht="12.75" customHeight="1">
      <c r="I285" s="1"/>
      <c r="J285" s="2"/>
    </row>
    <row r="286" spans="9:10" ht="12.75" customHeight="1">
      <c r="I286" s="1"/>
      <c r="J286" s="2"/>
    </row>
    <row r="287" spans="9:10" ht="12.75" customHeight="1">
      <c r="I287" s="1"/>
      <c r="J287" s="2"/>
    </row>
    <row r="288" spans="9:10" ht="12.75" customHeight="1">
      <c r="I288" s="1"/>
      <c r="J288" s="2"/>
    </row>
    <row r="289" spans="9:10" ht="12.75" customHeight="1">
      <c r="I289" s="1"/>
      <c r="J289" s="2"/>
    </row>
    <row r="290" spans="9:10" ht="12.75" customHeight="1">
      <c r="I290" s="1"/>
      <c r="J290" s="2"/>
    </row>
    <row r="291" spans="9:10" ht="12.75" customHeight="1">
      <c r="I291" s="1"/>
      <c r="J291" s="2"/>
    </row>
    <row r="292" spans="9:10" ht="12.75" customHeight="1">
      <c r="I292" s="1"/>
      <c r="J292" s="2"/>
    </row>
    <row r="293" spans="9:10" ht="12.75" customHeight="1">
      <c r="I293" s="1"/>
      <c r="J293" s="2"/>
    </row>
    <row r="294" spans="9:10" ht="12.75" customHeight="1">
      <c r="I294" s="1"/>
      <c r="J294" s="2"/>
    </row>
    <row r="295" spans="9:10" ht="12.75" customHeight="1">
      <c r="I295" s="1"/>
      <c r="J295" s="2"/>
    </row>
    <row r="296" spans="9:10" ht="12.75" customHeight="1">
      <c r="I296" s="1"/>
      <c r="J296" s="2"/>
    </row>
    <row r="297" spans="9:10" ht="12.75" customHeight="1">
      <c r="I297" s="1"/>
      <c r="J297" s="2"/>
    </row>
    <row r="298" spans="9:10" ht="12.75" customHeight="1">
      <c r="I298" s="1"/>
      <c r="J298" s="2"/>
    </row>
    <row r="299" spans="9:10" ht="12.75" customHeight="1">
      <c r="I299" s="1"/>
      <c r="J299" s="2"/>
    </row>
    <row r="300" spans="9:10" ht="12.75" customHeight="1">
      <c r="I300" s="1"/>
      <c r="J300" s="2"/>
    </row>
    <row r="301" spans="9:10" ht="12.75" customHeight="1">
      <c r="I301" s="1"/>
      <c r="J301" s="2"/>
    </row>
    <row r="302" spans="9:10" ht="12.75" customHeight="1">
      <c r="I302" s="1"/>
      <c r="J302" s="2"/>
    </row>
    <row r="303" spans="9:10" ht="12.75" customHeight="1">
      <c r="I303" s="1"/>
      <c r="J303" s="2"/>
    </row>
    <row r="304" spans="9:10" ht="12.75" customHeight="1">
      <c r="I304" s="1"/>
      <c r="J304" s="2"/>
    </row>
    <row r="305" spans="9:10" ht="12.75" customHeight="1">
      <c r="I305" s="1"/>
      <c r="J305" s="2"/>
    </row>
    <row r="306" spans="9:10" ht="12.75" customHeight="1">
      <c r="I306" s="1"/>
      <c r="J306" s="2"/>
    </row>
    <row r="307" spans="9:10" ht="12.75" customHeight="1">
      <c r="I307" s="1"/>
      <c r="J307" s="2"/>
    </row>
    <row r="308" spans="9:10" ht="12.75" customHeight="1">
      <c r="I308" s="1"/>
      <c r="J308" s="2"/>
    </row>
    <row r="309" spans="9:10" ht="12.75" customHeight="1">
      <c r="I309" s="1"/>
      <c r="J309" s="2"/>
    </row>
    <row r="310" spans="9:10" ht="12.75" customHeight="1">
      <c r="I310" s="1"/>
      <c r="J310" s="2"/>
    </row>
    <row r="311" spans="9:10" ht="12.75" customHeight="1">
      <c r="I311" s="1"/>
      <c r="J311" s="2"/>
    </row>
    <row r="312" spans="9:10" ht="12.75" customHeight="1">
      <c r="I312" s="1"/>
      <c r="J312" s="2"/>
    </row>
    <row r="313" spans="9:10" ht="12.75" customHeight="1">
      <c r="I313" s="1"/>
      <c r="J313" s="2"/>
    </row>
    <row r="314" spans="9:10" ht="12.75" customHeight="1">
      <c r="I314" s="1"/>
      <c r="J314" s="2"/>
    </row>
    <row r="315" spans="9:10" ht="12.75" customHeight="1">
      <c r="I315" s="1"/>
      <c r="J315" s="2"/>
    </row>
    <row r="316" spans="9:10" ht="12.75" customHeight="1">
      <c r="I316" s="1"/>
      <c r="J316" s="2"/>
    </row>
    <row r="317" spans="9:10" ht="12.75" customHeight="1">
      <c r="I317" s="1"/>
      <c r="J317" s="2"/>
    </row>
    <row r="318" spans="9:10" ht="12.75" customHeight="1">
      <c r="I318" s="1"/>
      <c r="J318" s="2"/>
    </row>
    <row r="319" spans="9:10" ht="12.75" customHeight="1">
      <c r="I319" s="1"/>
      <c r="J319" s="2"/>
    </row>
    <row r="320" spans="9:10" ht="12.75" customHeight="1">
      <c r="I320" s="1"/>
      <c r="J320" s="2"/>
    </row>
    <row r="321" spans="9:10" ht="12.75" customHeight="1">
      <c r="I321" s="1"/>
      <c r="J321" s="2"/>
    </row>
    <row r="322" spans="9:10" ht="12.75" customHeight="1">
      <c r="I322" s="1"/>
      <c r="J322" s="2"/>
    </row>
    <row r="323" spans="9:10" ht="12.75" customHeight="1">
      <c r="I323" s="1"/>
      <c r="J323" s="2"/>
    </row>
    <row r="324" spans="9:10" ht="12.75" customHeight="1">
      <c r="I324" s="1"/>
      <c r="J324" s="2"/>
    </row>
    <row r="325" spans="9:10" ht="12.75" customHeight="1">
      <c r="I325" s="1"/>
      <c r="J325" s="2"/>
    </row>
    <row r="326" spans="9:10" ht="12.75" customHeight="1">
      <c r="I326" s="1"/>
      <c r="J326" s="2"/>
    </row>
    <row r="327" spans="9:10" ht="12.75" customHeight="1">
      <c r="I327" s="1"/>
      <c r="J327" s="2"/>
    </row>
    <row r="328" spans="9:10" ht="12.75" customHeight="1">
      <c r="I328" s="1"/>
      <c r="J328" s="2"/>
    </row>
    <row r="329" spans="9:10" ht="12.75" customHeight="1">
      <c r="I329" s="1"/>
      <c r="J329" s="2"/>
    </row>
    <row r="330" spans="9:10" ht="12.75" customHeight="1">
      <c r="I330" s="1"/>
      <c r="J330" s="2"/>
    </row>
    <row r="331" spans="9:10" ht="12.75" customHeight="1">
      <c r="I331" s="1"/>
      <c r="J331" s="2"/>
    </row>
    <row r="332" spans="9:10" ht="12.75" customHeight="1">
      <c r="I332" s="1"/>
      <c r="J332" s="2"/>
    </row>
    <row r="333" spans="9:10" ht="12.75" customHeight="1">
      <c r="I333" s="1"/>
      <c r="J333" s="2"/>
    </row>
    <row r="334" spans="9:10" ht="12.75" customHeight="1">
      <c r="I334" s="1"/>
      <c r="J334" s="2"/>
    </row>
    <row r="335" spans="9:10" ht="12.75" customHeight="1">
      <c r="I335" s="1"/>
      <c r="J335" s="2"/>
    </row>
    <row r="336" spans="9:10" ht="12.75" customHeight="1">
      <c r="I336" s="1"/>
      <c r="J336" s="2"/>
    </row>
    <row r="337" spans="9:10" ht="12.75" customHeight="1">
      <c r="I337" s="1"/>
      <c r="J337" s="2"/>
    </row>
    <row r="338" spans="9:10" ht="12.75" customHeight="1">
      <c r="I338" s="1"/>
      <c r="J338" s="2"/>
    </row>
    <row r="339" spans="9:10" ht="12.75" customHeight="1">
      <c r="I339" s="1"/>
      <c r="J339" s="2"/>
    </row>
    <row r="340" spans="9:10" ht="12.75" customHeight="1">
      <c r="I340" s="1"/>
      <c r="J340" s="2"/>
    </row>
    <row r="341" spans="9:10" ht="12.75" customHeight="1">
      <c r="I341" s="1"/>
      <c r="J341" s="2"/>
    </row>
    <row r="342" spans="9:10" ht="12.75" customHeight="1">
      <c r="I342" s="1"/>
      <c r="J342" s="2"/>
    </row>
    <row r="343" spans="9:10" ht="12.75" customHeight="1">
      <c r="I343" s="1"/>
      <c r="J343" s="2"/>
    </row>
    <row r="344" spans="9:10" ht="12.75" customHeight="1">
      <c r="I344" s="1"/>
      <c r="J344" s="2"/>
    </row>
    <row r="345" spans="9:10" ht="12.75" customHeight="1">
      <c r="I345" s="1"/>
      <c r="J345" s="2"/>
    </row>
    <row r="346" spans="9:10" ht="12.75" customHeight="1">
      <c r="I346" s="1"/>
      <c r="J346" s="2"/>
    </row>
    <row r="347" spans="9:10" ht="12.75" customHeight="1">
      <c r="I347" s="1"/>
      <c r="J347" s="2"/>
    </row>
    <row r="348" spans="9:10" ht="12.75" customHeight="1">
      <c r="I348" s="1"/>
      <c r="J348" s="2"/>
    </row>
    <row r="349" spans="9:10" ht="12.75" customHeight="1">
      <c r="I349" s="1"/>
      <c r="J349" s="2"/>
    </row>
    <row r="350" spans="9:10" ht="12.75" customHeight="1">
      <c r="I350" s="1"/>
      <c r="J350" s="2"/>
    </row>
    <row r="351" spans="9:10" ht="12.75" customHeight="1">
      <c r="I351" s="1"/>
      <c r="J351" s="2"/>
    </row>
    <row r="352" spans="9:10" ht="12.75" customHeight="1">
      <c r="I352" s="1"/>
      <c r="J352" s="2"/>
    </row>
    <row r="353" spans="9:10" ht="12.75" customHeight="1">
      <c r="I353" s="1"/>
      <c r="J353" s="2"/>
    </row>
    <row r="354" spans="9:10" ht="12.75" customHeight="1">
      <c r="I354" s="1"/>
      <c r="J354" s="2"/>
    </row>
    <row r="355" spans="9:10" ht="12.75" customHeight="1">
      <c r="I355" s="1"/>
      <c r="J355" s="2"/>
    </row>
    <row r="356" spans="9:10" ht="12.75" customHeight="1">
      <c r="I356" s="1"/>
      <c r="J356" s="2"/>
    </row>
    <row r="357" spans="9:10" ht="12.75" customHeight="1">
      <c r="I357" s="1"/>
      <c r="J357" s="2"/>
    </row>
    <row r="358" spans="9:10" ht="12.75" customHeight="1">
      <c r="I358" s="1"/>
      <c r="J358" s="2"/>
    </row>
    <row r="359" spans="9:10" ht="12.75" customHeight="1">
      <c r="I359" s="1"/>
      <c r="J359" s="2"/>
    </row>
    <row r="360" spans="9:10" ht="12.75" customHeight="1">
      <c r="I360" s="1"/>
      <c r="J360" s="2"/>
    </row>
    <row r="361" spans="9:10" ht="12.75" customHeight="1">
      <c r="I361" s="1"/>
      <c r="J361" s="2"/>
    </row>
    <row r="362" spans="9:10" ht="12.75" customHeight="1">
      <c r="I362" s="1"/>
      <c r="J362" s="2"/>
    </row>
    <row r="363" spans="9:10" ht="12.75" customHeight="1">
      <c r="I363" s="1"/>
      <c r="J363" s="2"/>
    </row>
    <row r="364" spans="9:10" ht="12.75" customHeight="1">
      <c r="I364" s="1"/>
      <c r="J364" s="2"/>
    </row>
    <row r="365" spans="9:10" ht="12.75" customHeight="1">
      <c r="I365" s="1"/>
      <c r="J365" s="2"/>
    </row>
    <row r="366" spans="9:10" ht="12.75" customHeight="1">
      <c r="I366" s="1"/>
      <c r="J366" s="2"/>
    </row>
    <row r="367" spans="9:10" ht="12.75" customHeight="1">
      <c r="I367" s="1"/>
      <c r="J367" s="2"/>
    </row>
    <row r="368" spans="9:10" ht="12.75" customHeight="1">
      <c r="I368" s="1"/>
      <c r="J368" s="2"/>
    </row>
    <row r="369" spans="9:10" ht="12.75" customHeight="1">
      <c r="I369" s="1"/>
      <c r="J369" s="2"/>
    </row>
    <row r="370" spans="9:10" ht="12.75" customHeight="1">
      <c r="I370" s="1"/>
      <c r="J370" s="2"/>
    </row>
    <row r="371" spans="9:10" ht="12.75" customHeight="1">
      <c r="I371" s="1"/>
      <c r="J371" s="2"/>
    </row>
    <row r="372" spans="9:10" ht="12.75" customHeight="1">
      <c r="I372" s="1"/>
      <c r="J372" s="2"/>
    </row>
    <row r="373" spans="9:10" ht="12.75" customHeight="1">
      <c r="I373" s="1"/>
      <c r="J373" s="2"/>
    </row>
    <row r="374" spans="9:10" ht="12.75" customHeight="1">
      <c r="I374" s="1"/>
      <c r="J374" s="2"/>
    </row>
    <row r="375" spans="9:10" ht="12.75" customHeight="1">
      <c r="I375" s="1"/>
      <c r="J375" s="2"/>
    </row>
    <row r="376" spans="9:10" ht="12.75" customHeight="1">
      <c r="I376" s="1"/>
      <c r="J376" s="2"/>
    </row>
    <row r="377" spans="9:10" ht="12.75" customHeight="1">
      <c r="I377" s="1"/>
      <c r="J377" s="2"/>
    </row>
    <row r="378" spans="9:10" ht="12.75" customHeight="1">
      <c r="I378" s="1"/>
      <c r="J378" s="2"/>
    </row>
    <row r="379" spans="9:10" ht="12.75" customHeight="1">
      <c r="I379" s="1"/>
      <c r="J379" s="2"/>
    </row>
    <row r="380" spans="9:10" ht="12.75" customHeight="1">
      <c r="I380" s="1"/>
      <c r="J380" s="2"/>
    </row>
    <row r="381" spans="9:10" ht="12.75" customHeight="1">
      <c r="I381" s="1"/>
      <c r="J381" s="2"/>
    </row>
    <row r="382" spans="9:10" ht="12.75" customHeight="1">
      <c r="I382" s="1"/>
      <c r="J382" s="2"/>
    </row>
    <row r="383" spans="9:10" ht="12.75" customHeight="1">
      <c r="I383" s="1"/>
      <c r="J383" s="2"/>
    </row>
    <row r="384" spans="9:10" ht="12.75" customHeight="1">
      <c r="I384" s="1"/>
      <c r="J384" s="2"/>
    </row>
    <row r="385" spans="9:10" ht="12.75" customHeight="1">
      <c r="I385" s="1"/>
      <c r="J385" s="2"/>
    </row>
    <row r="386" spans="9:10" ht="12.75" customHeight="1">
      <c r="I386" s="1"/>
      <c r="J386" s="2"/>
    </row>
    <row r="387" spans="9:10" ht="15.75" customHeight="1">
      <c r="I387" s="1"/>
      <c r="J387" s="2"/>
    </row>
    <row r="388" spans="9:10" ht="15.75" customHeight="1">
      <c r="I388" s="1"/>
      <c r="J388" s="2"/>
    </row>
    <row r="389" spans="9:10" ht="15.75" customHeight="1">
      <c r="I389" s="1"/>
      <c r="J389" s="2"/>
    </row>
    <row r="390" spans="9:10" ht="15.75" customHeight="1">
      <c r="I390" s="1"/>
      <c r="J390" s="2"/>
    </row>
    <row r="391" spans="9:10" ht="15.75" customHeight="1">
      <c r="I391" s="1"/>
      <c r="J391" s="2"/>
    </row>
    <row r="392" spans="9:10" ht="15.75" customHeight="1">
      <c r="I392" s="1"/>
      <c r="J392" s="2"/>
    </row>
    <row r="393" spans="9:10" ht="15.75" customHeight="1">
      <c r="I393" s="1"/>
      <c r="J393" s="2"/>
    </row>
    <row r="394" spans="9:10" ht="15.75" customHeight="1">
      <c r="I394" s="1"/>
      <c r="J394" s="2"/>
    </row>
    <row r="395" spans="9:10" ht="15.75" customHeight="1">
      <c r="I395" s="1"/>
      <c r="J395" s="2"/>
    </row>
    <row r="396" spans="9:10" ht="15.75" customHeight="1">
      <c r="I396" s="1"/>
      <c r="J396" s="2"/>
    </row>
    <row r="397" spans="9:10" ht="15.75" customHeight="1">
      <c r="I397" s="1"/>
      <c r="J397" s="2"/>
    </row>
    <row r="398" spans="9:10" ht="15.75" customHeight="1">
      <c r="I398" s="1"/>
      <c r="J398" s="2"/>
    </row>
    <row r="399" spans="9:10" ht="15.75" customHeight="1">
      <c r="I399" s="1"/>
      <c r="J399" s="2"/>
    </row>
    <row r="400" spans="9:10" ht="15.75" customHeight="1">
      <c r="I400" s="1"/>
      <c r="J400" s="2"/>
    </row>
    <row r="401" spans="9:10" ht="15.75" customHeight="1">
      <c r="I401" s="1"/>
      <c r="J401" s="2"/>
    </row>
    <row r="402" spans="9:10" ht="15.75" customHeight="1">
      <c r="I402" s="1"/>
      <c r="J402" s="2"/>
    </row>
    <row r="403" spans="9:10" ht="15.75" customHeight="1">
      <c r="I403" s="1"/>
      <c r="J403" s="2"/>
    </row>
    <row r="404" spans="9:10" ht="15.75" customHeight="1">
      <c r="I404" s="1"/>
      <c r="J404" s="2"/>
    </row>
    <row r="405" spans="9:10" ht="15.75" customHeight="1">
      <c r="I405" s="1"/>
      <c r="J405" s="2"/>
    </row>
    <row r="406" spans="9:10" ht="15.75" customHeight="1">
      <c r="I406" s="1"/>
      <c r="J406" s="2"/>
    </row>
    <row r="407" spans="9:10" ht="15.75" customHeight="1">
      <c r="I407" s="1"/>
      <c r="J407" s="2"/>
    </row>
    <row r="408" spans="9:10" ht="15.75" customHeight="1">
      <c r="I408" s="1"/>
      <c r="J408" s="2"/>
    </row>
    <row r="409" spans="9:10" ht="15.75" customHeight="1">
      <c r="I409" s="1"/>
      <c r="J409" s="2"/>
    </row>
    <row r="410" spans="9:10" ht="15.75" customHeight="1">
      <c r="I410" s="1"/>
      <c r="J410" s="2"/>
    </row>
    <row r="411" spans="9:10" ht="15.75" customHeight="1">
      <c r="I411" s="1"/>
      <c r="J411" s="2"/>
    </row>
    <row r="412" spans="9:10" ht="15.75" customHeight="1">
      <c r="I412" s="1"/>
      <c r="J412" s="2"/>
    </row>
    <row r="413" spans="9:10" ht="15.75" customHeight="1">
      <c r="I413" s="1"/>
      <c r="J413" s="2"/>
    </row>
    <row r="414" spans="9:10" ht="15.75" customHeight="1">
      <c r="I414" s="1"/>
      <c r="J414" s="2"/>
    </row>
    <row r="415" spans="9:10" ht="15.75" customHeight="1">
      <c r="I415" s="1"/>
      <c r="J415" s="2"/>
    </row>
    <row r="416" spans="9:10" ht="15.75" customHeight="1">
      <c r="I416" s="1"/>
      <c r="J416" s="2"/>
    </row>
    <row r="417" spans="9:10" ht="15.75" customHeight="1">
      <c r="I417" s="1"/>
      <c r="J417" s="2"/>
    </row>
    <row r="418" spans="9:10" ht="15.75" customHeight="1">
      <c r="I418" s="1"/>
      <c r="J418" s="2"/>
    </row>
    <row r="419" spans="9:10" ht="15.75" customHeight="1">
      <c r="I419" s="1"/>
      <c r="J419" s="2"/>
    </row>
    <row r="420" spans="9:10" ht="15.75" customHeight="1">
      <c r="I420" s="1"/>
      <c r="J420" s="2"/>
    </row>
    <row r="421" spans="9:10" ht="15.75" customHeight="1">
      <c r="I421" s="1"/>
      <c r="J421" s="2"/>
    </row>
    <row r="422" spans="9:10" ht="15.75" customHeight="1">
      <c r="I422" s="1"/>
      <c r="J422" s="2"/>
    </row>
    <row r="423" spans="9:10" ht="15.75" customHeight="1">
      <c r="I423" s="1"/>
      <c r="J423" s="2"/>
    </row>
    <row r="424" spans="9:10" ht="15.75" customHeight="1">
      <c r="I424" s="1"/>
      <c r="J424" s="2"/>
    </row>
    <row r="425" spans="9:10" ht="15.75" customHeight="1">
      <c r="I425" s="1"/>
      <c r="J425" s="2"/>
    </row>
    <row r="426" spans="9:10" ht="15.75" customHeight="1">
      <c r="I426" s="1"/>
      <c r="J426" s="2"/>
    </row>
    <row r="427" spans="9:10" ht="15.75" customHeight="1">
      <c r="I427" s="1"/>
      <c r="J427" s="2"/>
    </row>
    <row r="428" spans="9:10" ht="15.75" customHeight="1">
      <c r="I428" s="1"/>
      <c r="J428" s="2"/>
    </row>
    <row r="429" spans="9:10" ht="15.75" customHeight="1">
      <c r="I429" s="1"/>
      <c r="J429" s="2"/>
    </row>
    <row r="430" spans="9:10" ht="15.75" customHeight="1">
      <c r="I430" s="1"/>
      <c r="J430" s="2"/>
    </row>
    <row r="431" spans="9:10" ht="15.75" customHeight="1">
      <c r="I431" s="1"/>
      <c r="J431" s="2"/>
    </row>
    <row r="432" spans="9:10" ht="15.75" customHeight="1">
      <c r="I432" s="1"/>
      <c r="J432" s="2"/>
    </row>
    <row r="433" spans="9:10" ht="15.75" customHeight="1">
      <c r="I433" s="1"/>
      <c r="J433" s="2"/>
    </row>
    <row r="434" spans="9:10" ht="15.75" customHeight="1">
      <c r="I434" s="1"/>
      <c r="J434" s="2"/>
    </row>
    <row r="435" spans="9:10" ht="15.75" customHeight="1">
      <c r="I435" s="1"/>
      <c r="J435" s="2"/>
    </row>
    <row r="436" spans="9:10" ht="15.75" customHeight="1">
      <c r="I436" s="1"/>
      <c r="J436" s="2"/>
    </row>
    <row r="437" spans="9:10" ht="15.75" customHeight="1">
      <c r="I437" s="1"/>
      <c r="J437" s="2"/>
    </row>
    <row r="438" spans="9:10" ht="15.75" customHeight="1">
      <c r="I438" s="1"/>
      <c r="J438" s="2"/>
    </row>
    <row r="439" spans="9:10" ht="15.75" customHeight="1">
      <c r="I439" s="1"/>
      <c r="J439" s="2"/>
    </row>
    <row r="440" spans="9:10" ht="15.75" customHeight="1">
      <c r="I440" s="1"/>
      <c r="J440" s="2"/>
    </row>
    <row r="441" spans="9:10" ht="15.75" customHeight="1">
      <c r="I441" s="1"/>
      <c r="J441" s="2"/>
    </row>
    <row r="442" spans="9:10" ht="15.75" customHeight="1">
      <c r="I442" s="1"/>
      <c r="J442" s="2"/>
    </row>
    <row r="443" spans="9:10" ht="15.75" customHeight="1">
      <c r="I443" s="1"/>
      <c r="J443" s="2"/>
    </row>
    <row r="444" spans="9:10" ht="15.75" customHeight="1">
      <c r="I444" s="1"/>
      <c r="J444" s="2"/>
    </row>
    <row r="445" spans="9:10" ht="15.75" customHeight="1">
      <c r="I445" s="1"/>
      <c r="J445" s="2"/>
    </row>
    <row r="446" spans="9:10" ht="15.75" customHeight="1">
      <c r="I446" s="1"/>
      <c r="J446" s="2"/>
    </row>
    <row r="447" spans="9:10" ht="15.75" customHeight="1">
      <c r="I447" s="1"/>
      <c r="J447" s="2"/>
    </row>
    <row r="448" spans="9:10" ht="15.75" customHeight="1">
      <c r="I448" s="1"/>
      <c r="J448" s="2"/>
    </row>
    <row r="449" spans="9:10" ht="15.75" customHeight="1">
      <c r="I449" s="1"/>
      <c r="J449" s="2"/>
    </row>
    <row r="450" spans="9:10" ht="15.75" customHeight="1">
      <c r="I450" s="1"/>
      <c r="J450" s="2"/>
    </row>
    <row r="451" spans="9:10" ht="15.75" customHeight="1">
      <c r="I451" s="1"/>
      <c r="J451" s="2"/>
    </row>
    <row r="452" spans="9:10" ht="15.75" customHeight="1">
      <c r="I452" s="1"/>
      <c r="J452" s="2"/>
    </row>
    <row r="453" spans="9:10" ht="15.75" customHeight="1">
      <c r="I453" s="1"/>
      <c r="J453" s="2"/>
    </row>
    <row r="454" spans="9:10" ht="15.75" customHeight="1">
      <c r="I454" s="1"/>
      <c r="J454" s="2"/>
    </row>
    <row r="455" spans="9:10" ht="15.75" customHeight="1">
      <c r="I455" s="1"/>
      <c r="J455" s="2"/>
    </row>
    <row r="456" spans="9:10" ht="15.75" customHeight="1">
      <c r="I456" s="1"/>
      <c r="J456" s="2"/>
    </row>
    <row r="457" spans="9:10" ht="15.75" customHeight="1">
      <c r="I457" s="1"/>
      <c r="J457" s="2"/>
    </row>
    <row r="458" spans="9:10" ht="15.75" customHeight="1">
      <c r="I458" s="1"/>
      <c r="J458" s="2"/>
    </row>
    <row r="459" spans="9:10" ht="15.75" customHeight="1">
      <c r="I459" s="1"/>
      <c r="J459" s="2"/>
    </row>
    <row r="460" spans="9:10" ht="15.75" customHeight="1">
      <c r="I460" s="1"/>
      <c r="J460" s="2"/>
    </row>
    <row r="461" spans="9:10" ht="15.75" customHeight="1">
      <c r="I461" s="1"/>
      <c r="J461" s="2"/>
    </row>
    <row r="462" spans="9:10" ht="15.75" customHeight="1">
      <c r="I462" s="1"/>
      <c r="J462" s="2"/>
    </row>
    <row r="463" spans="9:10" ht="15.75" customHeight="1">
      <c r="I463" s="1"/>
      <c r="J463" s="2"/>
    </row>
    <row r="464" spans="9:10" ht="15.75" customHeight="1">
      <c r="I464" s="1"/>
      <c r="J464" s="2"/>
    </row>
    <row r="465" spans="9:10" ht="15.75" customHeight="1">
      <c r="I465" s="1"/>
      <c r="J465" s="2"/>
    </row>
    <row r="466" spans="9:10" ht="15.75" customHeight="1">
      <c r="I466" s="1"/>
      <c r="J466" s="2"/>
    </row>
    <row r="467" spans="9:10" ht="15.75" customHeight="1">
      <c r="I467" s="1"/>
      <c r="J467" s="2"/>
    </row>
    <row r="468" spans="9:10" ht="15.75" customHeight="1">
      <c r="I468" s="1"/>
      <c r="J468" s="2"/>
    </row>
    <row r="469" spans="9:10" ht="15.75" customHeight="1">
      <c r="I469" s="1"/>
      <c r="J469" s="2"/>
    </row>
    <row r="470" spans="9:10" ht="15.75" customHeight="1">
      <c r="I470" s="1"/>
      <c r="J470" s="2"/>
    </row>
    <row r="471" spans="9:10" ht="15.75" customHeight="1">
      <c r="I471" s="1"/>
      <c r="J471" s="2"/>
    </row>
    <row r="472" spans="9:10" ht="15.75" customHeight="1">
      <c r="I472" s="1"/>
      <c r="J472" s="2"/>
    </row>
    <row r="473" spans="9:10" ht="15.75" customHeight="1">
      <c r="I473" s="1"/>
      <c r="J473" s="2"/>
    </row>
    <row r="474" spans="9:10" ht="15.75" customHeight="1">
      <c r="I474" s="1"/>
      <c r="J474" s="2"/>
    </row>
    <row r="475" spans="9:10" ht="15.75" customHeight="1">
      <c r="I475" s="1"/>
      <c r="J475" s="2"/>
    </row>
    <row r="476" spans="9:10" ht="15.75" customHeight="1">
      <c r="I476" s="1"/>
      <c r="J476" s="2"/>
    </row>
    <row r="477" spans="9:10" ht="15.75" customHeight="1">
      <c r="I477" s="1"/>
      <c r="J477" s="2"/>
    </row>
    <row r="478" spans="9:10" ht="15.75" customHeight="1">
      <c r="I478" s="1"/>
      <c r="J478" s="2"/>
    </row>
    <row r="479" spans="9:10" ht="15.75" customHeight="1">
      <c r="I479" s="1"/>
      <c r="J479" s="2"/>
    </row>
    <row r="480" spans="9:10" ht="15.75" customHeight="1">
      <c r="I480" s="1"/>
      <c r="J480" s="2"/>
    </row>
    <row r="481" spans="9:10" ht="15.75" customHeight="1">
      <c r="I481" s="1"/>
      <c r="J481" s="2"/>
    </row>
    <row r="482" spans="9:10" ht="15.75" customHeight="1">
      <c r="I482" s="1"/>
      <c r="J482" s="2"/>
    </row>
    <row r="483" spans="9:10" ht="15.75" customHeight="1">
      <c r="I483" s="1"/>
      <c r="J483" s="2"/>
    </row>
    <row r="484" spans="9:10" ht="15.75" customHeight="1">
      <c r="I484" s="1"/>
      <c r="J484" s="2"/>
    </row>
    <row r="485" spans="9:10" ht="15.75" customHeight="1">
      <c r="I485" s="1"/>
      <c r="J485" s="2"/>
    </row>
    <row r="486" spans="9:10" ht="15.75" customHeight="1">
      <c r="I486" s="1"/>
      <c r="J486" s="2"/>
    </row>
    <row r="487" spans="9:10" ht="15.75" customHeight="1">
      <c r="I487" s="1"/>
      <c r="J487" s="2"/>
    </row>
    <row r="488" spans="9:10" ht="15.75" customHeight="1">
      <c r="I488" s="1"/>
      <c r="J488" s="2"/>
    </row>
    <row r="489" spans="9:10" ht="15.75" customHeight="1">
      <c r="I489" s="1"/>
      <c r="J489" s="2"/>
    </row>
    <row r="490" spans="9:10" ht="15.75" customHeight="1">
      <c r="I490" s="1"/>
      <c r="J490" s="2"/>
    </row>
    <row r="491" spans="9:10" ht="15.75" customHeight="1">
      <c r="I491" s="1"/>
      <c r="J491" s="2"/>
    </row>
    <row r="492" spans="9:10" ht="15.75" customHeight="1">
      <c r="I492" s="1"/>
      <c r="J492" s="2"/>
    </row>
    <row r="493" spans="9:10" ht="15.75" customHeight="1">
      <c r="I493" s="1"/>
      <c r="J493" s="2"/>
    </row>
    <row r="494" spans="9:10" ht="15.75" customHeight="1">
      <c r="I494" s="1"/>
      <c r="J494" s="2"/>
    </row>
    <row r="495" spans="9:10" ht="15.75" customHeight="1">
      <c r="I495" s="1"/>
      <c r="J495" s="2"/>
    </row>
    <row r="496" spans="9:10" ht="15.75" customHeight="1">
      <c r="I496" s="1"/>
      <c r="J496" s="2"/>
    </row>
    <row r="497" spans="9:10" ht="15.75" customHeight="1">
      <c r="I497" s="1"/>
      <c r="J497" s="2"/>
    </row>
    <row r="498" spans="9:10" ht="15.75" customHeight="1">
      <c r="I498" s="1"/>
      <c r="J498" s="2"/>
    </row>
    <row r="499" spans="9:10" ht="15.75" customHeight="1">
      <c r="I499" s="1"/>
      <c r="J499" s="2"/>
    </row>
    <row r="500" spans="9:10" ht="15.75" customHeight="1">
      <c r="I500" s="1"/>
      <c r="J500" s="2"/>
    </row>
    <row r="501" spans="9:10" ht="15.75" customHeight="1">
      <c r="I501" s="1"/>
      <c r="J501" s="2"/>
    </row>
    <row r="502" spans="9:10" ht="15.75" customHeight="1">
      <c r="I502" s="1"/>
      <c r="J502" s="2"/>
    </row>
    <row r="503" spans="9:10" ht="15.75" customHeight="1">
      <c r="I503" s="1"/>
      <c r="J503" s="2"/>
    </row>
    <row r="504" spans="9:10" ht="15.75" customHeight="1">
      <c r="I504" s="1"/>
      <c r="J504" s="2"/>
    </row>
    <row r="505" spans="9:10" ht="15.75" customHeight="1">
      <c r="I505" s="1"/>
      <c r="J505" s="2"/>
    </row>
    <row r="506" spans="9:10" ht="15.75" customHeight="1">
      <c r="I506" s="1"/>
      <c r="J506" s="2"/>
    </row>
    <row r="507" spans="9:10" ht="15.75" customHeight="1">
      <c r="I507" s="1"/>
      <c r="J507" s="2"/>
    </row>
    <row r="508" spans="9:10" ht="15.75" customHeight="1">
      <c r="I508" s="1"/>
      <c r="J508" s="2"/>
    </row>
    <row r="509" spans="9:10" ht="15.75" customHeight="1">
      <c r="I509" s="1"/>
      <c r="J509" s="2"/>
    </row>
    <row r="510" spans="9:10" ht="15.75" customHeight="1">
      <c r="I510" s="1"/>
      <c r="J510" s="2"/>
    </row>
    <row r="511" spans="9:10" ht="15.75" customHeight="1">
      <c r="I511" s="1"/>
      <c r="J511" s="2"/>
    </row>
    <row r="512" spans="9:10" ht="15.75" customHeight="1">
      <c r="I512" s="1"/>
      <c r="J512" s="2"/>
    </row>
    <row r="513" spans="9:10" ht="15.75" customHeight="1">
      <c r="I513" s="1"/>
      <c r="J513" s="2"/>
    </row>
    <row r="514" spans="9:10" ht="15.75" customHeight="1">
      <c r="I514" s="1"/>
      <c r="J514" s="2"/>
    </row>
    <row r="515" spans="9:10" ht="15.75" customHeight="1">
      <c r="I515" s="1"/>
      <c r="J515" s="2"/>
    </row>
    <row r="516" spans="9:10" ht="15.75" customHeight="1">
      <c r="I516" s="1"/>
      <c r="J516" s="2"/>
    </row>
    <row r="517" spans="9:10" ht="15.75" customHeight="1">
      <c r="I517" s="1"/>
      <c r="J517" s="2"/>
    </row>
    <row r="518" spans="9:10" ht="15.75" customHeight="1">
      <c r="I518" s="1"/>
      <c r="J518" s="2"/>
    </row>
    <row r="519" spans="9:10" ht="15.75" customHeight="1">
      <c r="I519" s="1"/>
      <c r="J519" s="2"/>
    </row>
    <row r="520" spans="9:10" ht="15.75" customHeight="1">
      <c r="I520" s="1"/>
      <c r="J520" s="2"/>
    </row>
    <row r="521" spans="9:10" ht="15.75" customHeight="1">
      <c r="I521" s="1"/>
      <c r="J521" s="2"/>
    </row>
    <row r="522" spans="9:10" ht="15.75" customHeight="1">
      <c r="I522" s="1"/>
      <c r="J522" s="2"/>
    </row>
    <row r="523" spans="9:10" ht="15.75" customHeight="1">
      <c r="I523" s="1"/>
      <c r="J523" s="2"/>
    </row>
    <row r="524" spans="9:10" ht="15.75" customHeight="1">
      <c r="I524" s="1"/>
      <c r="J524" s="2"/>
    </row>
    <row r="525" spans="9:10" ht="15.75" customHeight="1">
      <c r="I525" s="1"/>
      <c r="J525" s="2"/>
    </row>
    <row r="526" spans="9:10" ht="15.75" customHeight="1">
      <c r="I526" s="1"/>
      <c r="J526" s="2"/>
    </row>
    <row r="527" spans="9:10" ht="15.75" customHeight="1">
      <c r="I527" s="1"/>
      <c r="J527" s="2"/>
    </row>
    <row r="528" spans="9:10" ht="15.75" customHeight="1">
      <c r="I528" s="1"/>
      <c r="J528" s="2"/>
    </row>
    <row r="529" spans="9:10" ht="15.75" customHeight="1">
      <c r="I529" s="1"/>
      <c r="J529" s="2"/>
    </row>
    <row r="530" spans="9:10" ht="15.75" customHeight="1">
      <c r="I530" s="1"/>
      <c r="J530" s="2"/>
    </row>
    <row r="531" spans="9:10" ht="15.75" customHeight="1">
      <c r="I531" s="1"/>
      <c r="J531" s="2"/>
    </row>
    <row r="532" spans="9:10" ht="15.75" customHeight="1">
      <c r="I532" s="1"/>
      <c r="J532" s="2"/>
    </row>
    <row r="533" spans="9:10" ht="15.75" customHeight="1">
      <c r="I533" s="1"/>
      <c r="J533" s="2"/>
    </row>
    <row r="534" spans="9:10" ht="15.75" customHeight="1">
      <c r="I534" s="1"/>
      <c r="J534" s="2"/>
    </row>
    <row r="535" spans="9:10" ht="15.75" customHeight="1">
      <c r="I535" s="1"/>
      <c r="J535" s="2"/>
    </row>
    <row r="536" spans="9:10" ht="15.75" customHeight="1">
      <c r="I536" s="1"/>
      <c r="J536" s="2"/>
    </row>
    <row r="537" spans="9:10" ht="15.75" customHeight="1">
      <c r="I537" s="1"/>
      <c r="J537" s="2"/>
    </row>
    <row r="538" spans="9:10" ht="15.75" customHeight="1">
      <c r="I538" s="1"/>
      <c r="J538" s="2"/>
    </row>
    <row r="539" spans="9:10" ht="15.75" customHeight="1">
      <c r="I539" s="1"/>
      <c r="J539" s="2"/>
    </row>
    <row r="540" spans="9:10" ht="15.75" customHeight="1">
      <c r="I540" s="1"/>
      <c r="J540" s="2"/>
    </row>
    <row r="541" spans="9:10" ht="15.75" customHeight="1">
      <c r="I541" s="1"/>
      <c r="J541" s="2"/>
    </row>
    <row r="542" spans="9:10" ht="15.75" customHeight="1">
      <c r="I542" s="1"/>
      <c r="J542" s="2"/>
    </row>
    <row r="543" spans="9:10" ht="15.75" customHeight="1">
      <c r="I543" s="1"/>
      <c r="J543" s="2"/>
    </row>
    <row r="544" spans="9:10" ht="15.75" customHeight="1">
      <c r="I544" s="1"/>
      <c r="J544" s="2"/>
    </row>
    <row r="545" spans="9:10" ht="15.75" customHeight="1">
      <c r="I545" s="1"/>
      <c r="J545" s="2"/>
    </row>
    <row r="546" spans="9:10" ht="15.75" customHeight="1">
      <c r="I546" s="1"/>
      <c r="J546" s="2"/>
    </row>
    <row r="547" spans="9:10" ht="15.75" customHeight="1">
      <c r="I547" s="1"/>
      <c r="J547" s="2"/>
    </row>
    <row r="548" spans="9:10" ht="15.75" customHeight="1">
      <c r="I548" s="1"/>
      <c r="J548" s="2"/>
    </row>
    <row r="549" spans="9:10" ht="15.75" customHeight="1">
      <c r="I549" s="1"/>
      <c r="J549" s="2"/>
    </row>
    <row r="550" spans="9:10" ht="15.75" customHeight="1">
      <c r="I550" s="1"/>
      <c r="J550" s="2"/>
    </row>
    <row r="551" spans="9:10" ht="15.75" customHeight="1">
      <c r="I551" s="1"/>
      <c r="J551" s="2"/>
    </row>
    <row r="552" spans="9:10" ht="15.75" customHeight="1">
      <c r="I552" s="1"/>
      <c r="J552" s="2"/>
    </row>
    <row r="553" spans="9:10" ht="15.75" customHeight="1">
      <c r="I553" s="1"/>
      <c r="J553" s="2"/>
    </row>
    <row r="554" spans="9:10" ht="15.75" customHeight="1">
      <c r="I554" s="1"/>
      <c r="J554" s="2"/>
    </row>
    <row r="555" spans="9:10" ht="15.75" customHeight="1">
      <c r="I555" s="1"/>
      <c r="J555" s="2"/>
    </row>
    <row r="556" spans="9:10" ht="15.75" customHeight="1">
      <c r="I556" s="1"/>
      <c r="J556" s="2"/>
    </row>
    <row r="557" spans="9:10" ht="15.75" customHeight="1">
      <c r="I557" s="1"/>
      <c r="J557" s="2"/>
    </row>
    <row r="558" spans="9:10" ht="15.75" customHeight="1">
      <c r="I558" s="1"/>
      <c r="J558" s="2"/>
    </row>
    <row r="559" spans="9:10" ht="15.75" customHeight="1">
      <c r="I559" s="1"/>
      <c r="J559" s="2"/>
    </row>
    <row r="560" spans="9:10" ht="15.75" customHeight="1">
      <c r="I560" s="1"/>
      <c r="J560" s="2"/>
    </row>
    <row r="561" spans="9:10" ht="15.75" customHeight="1">
      <c r="I561" s="1"/>
      <c r="J561" s="2"/>
    </row>
    <row r="562" spans="9:10" ht="15.75" customHeight="1">
      <c r="I562" s="1"/>
      <c r="J562" s="2"/>
    </row>
    <row r="563" spans="9:10" ht="15.75" customHeight="1">
      <c r="I563" s="1"/>
      <c r="J563" s="2"/>
    </row>
    <row r="564" spans="9:10" ht="15.75" customHeight="1">
      <c r="I564" s="1"/>
      <c r="J564" s="2"/>
    </row>
    <row r="565" spans="9:10" ht="15.75" customHeight="1">
      <c r="I565" s="1"/>
      <c r="J565" s="2"/>
    </row>
    <row r="566" spans="9:10" ht="15.75" customHeight="1">
      <c r="I566" s="1"/>
      <c r="J566" s="2"/>
    </row>
    <row r="567" spans="9:10" ht="15.75" customHeight="1">
      <c r="I567" s="1"/>
      <c r="J567" s="2"/>
    </row>
    <row r="568" spans="9:10" ht="15.75" customHeight="1">
      <c r="I568" s="1"/>
      <c r="J568" s="2"/>
    </row>
    <row r="569" spans="9:10" ht="15.75" customHeight="1">
      <c r="I569" s="1"/>
      <c r="J569" s="2"/>
    </row>
    <row r="570" spans="9:10" ht="15.75" customHeight="1">
      <c r="I570" s="1"/>
      <c r="J570" s="2"/>
    </row>
    <row r="571" spans="9:10" ht="15.75" customHeight="1">
      <c r="I571" s="1"/>
      <c r="J571" s="2"/>
    </row>
    <row r="572" spans="9:10" ht="15.75" customHeight="1">
      <c r="I572" s="1"/>
      <c r="J572" s="2"/>
    </row>
    <row r="573" spans="9:10" ht="15.75" customHeight="1">
      <c r="I573" s="1"/>
      <c r="J573" s="2"/>
    </row>
    <row r="574" spans="9:10" ht="15.75" customHeight="1">
      <c r="I574" s="1"/>
      <c r="J574" s="2"/>
    </row>
    <row r="575" spans="9:10" ht="15.75" customHeight="1">
      <c r="I575" s="1"/>
      <c r="J575" s="2"/>
    </row>
    <row r="576" spans="9:10" ht="15.75" customHeight="1">
      <c r="I576" s="1"/>
      <c r="J576" s="2"/>
    </row>
    <row r="577" spans="9:10" ht="15.75" customHeight="1">
      <c r="I577" s="1"/>
      <c r="J577" s="2"/>
    </row>
    <row r="578" spans="9:10" ht="15.75" customHeight="1">
      <c r="I578" s="1"/>
      <c r="J578" s="2"/>
    </row>
    <row r="579" spans="9:10" ht="15.75" customHeight="1">
      <c r="I579" s="1"/>
      <c r="J579" s="2"/>
    </row>
    <row r="580" spans="9:10" ht="15.75" customHeight="1">
      <c r="I580" s="1"/>
      <c r="J580" s="2"/>
    </row>
    <row r="581" spans="9:10" ht="15.75" customHeight="1">
      <c r="I581" s="1"/>
      <c r="J581" s="2"/>
    </row>
    <row r="582" spans="9:10" ht="15.75" customHeight="1">
      <c r="I582" s="1"/>
      <c r="J582" s="2"/>
    </row>
    <row r="583" spans="9:10" ht="15.75" customHeight="1">
      <c r="I583" s="1"/>
      <c r="J583" s="2"/>
    </row>
    <row r="584" spans="9:10" ht="15.75" customHeight="1">
      <c r="I584" s="1"/>
      <c r="J584" s="2"/>
    </row>
    <row r="585" spans="9:10" ht="15.75" customHeight="1">
      <c r="I585" s="1"/>
      <c r="J585" s="2"/>
    </row>
    <row r="586" spans="9:10" ht="15.75" customHeight="1">
      <c r="I586" s="1"/>
      <c r="J586" s="2"/>
    </row>
    <row r="587" spans="9:10" ht="15.75" customHeight="1">
      <c r="I587" s="1"/>
      <c r="J587" s="2"/>
    </row>
    <row r="588" spans="9:10" ht="15.75" customHeight="1">
      <c r="I588" s="1"/>
      <c r="J588" s="2"/>
    </row>
    <row r="589" spans="9:10" ht="15.75" customHeight="1">
      <c r="I589" s="1"/>
      <c r="J589" s="2"/>
    </row>
    <row r="590" spans="9:10" ht="15.75" customHeight="1">
      <c r="I590" s="1"/>
      <c r="J590" s="2"/>
    </row>
    <row r="591" spans="9:10" ht="15.75" customHeight="1">
      <c r="I591" s="1"/>
      <c r="J591" s="2"/>
    </row>
    <row r="592" spans="9:10" ht="15.75" customHeight="1">
      <c r="I592" s="1"/>
      <c r="J592" s="2"/>
    </row>
    <row r="593" spans="9:10" ht="15.75" customHeight="1">
      <c r="I593" s="1"/>
      <c r="J593" s="2"/>
    </row>
    <row r="594" spans="9:10" ht="15.75" customHeight="1">
      <c r="I594" s="1"/>
      <c r="J594" s="2"/>
    </row>
    <row r="595" spans="9:10" ht="15.75" customHeight="1">
      <c r="I595" s="1"/>
      <c r="J595" s="2"/>
    </row>
    <row r="596" spans="9:10" ht="15.75" customHeight="1">
      <c r="I596" s="1"/>
      <c r="J596" s="2"/>
    </row>
    <row r="597" spans="9:10" ht="15.75" customHeight="1">
      <c r="I597" s="1"/>
      <c r="J597" s="2"/>
    </row>
    <row r="598" spans="9:10" ht="15.75" customHeight="1">
      <c r="I598" s="1"/>
      <c r="J598" s="2"/>
    </row>
    <row r="599" spans="9:10" ht="15.75" customHeight="1">
      <c r="I599" s="1"/>
      <c r="J599" s="2"/>
    </row>
    <row r="600" spans="9:10" ht="15.75" customHeight="1">
      <c r="I600" s="1"/>
      <c r="J600" s="2"/>
    </row>
    <row r="601" spans="9:10" ht="15.75" customHeight="1">
      <c r="I601" s="1"/>
      <c r="J601" s="2"/>
    </row>
    <row r="602" spans="9:10" ht="15.75" customHeight="1">
      <c r="I602" s="1"/>
      <c r="J602" s="2"/>
    </row>
    <row r="603" spans="9:10" ht="15.75" customHeight="1">
      <c r="I603" s="1"/>
      <c r="J603" s="2"/>
    </row>
    <row r="604" spans="9:10" ht="15.75" customHeight="1">
      <c r="I604" s="1"/>
      <c r="J604" s="2"/>
    </row>
    <row r="605" spans="9:10" ht="15.75" customHeight="1">
      <c r="I605" s="1"/>
      <c r="J605" s="2"/>
    </row>
    <row r="606" spans="9:10" ht="15.75" customHeight="1">
      <c r="I606" s="1"/>
      <c r="J606" s="2"/>
    </row>
    <row r="607" spans="9:10" ht="15.75" customHeight="1">
      <c r="I607" s="1"/>
      <c r="J607" s="2"/>
    </row>
    <row r="608" spans="9:10" ht="15.75" customHeight="1">
      <c r="I608" s="1"/>
      <c r="J608" s="2"/>
    </row>
    <row r="609" spans="9:10" ht="15.75" customHeight="1">
      <c r="I609" s="1"/>
      <c r="J609" s="2"/>
    </row>
    <row r="610" spans="9:10" ht="15.75" customHeight="1">
      <c r="I610" s="1"/>
      <c r="J610" s="2"/>
    </row>
    <row r="611" spans="9:10" ht="15.75" customHeight="1">
      <c r="I611" s="1"/>
      <c r="J611" s="2"/>
    </row>
    <row r="612" spans="9:10" ht="15.75" customHeight="1">
      <c r="I612" s="1"/>
      <c r="J612" s="2"/>
    </row>
    <row r="613" spans="9:10" ht="15.75" customHeight="1">
      <c r="I613" s="1"/>
      <c r="J613" s="2"/>
    </row>
    <row r="614" spans="9:10" ht="15.75" customHeight="1">
      <c r="I614" s="1"/>
      <c r="J614" s="2"/>
    </row>
    <row r="615" spans="9:10" ht="15.75" customHeight="1">
      <c r="I615" s="1"/>
      <c r="J615" s="2"/>
    </row>
    <row r="616" spans="9:10" ht="15.75" customHeight="1">
      <c r="I616" s="1"/>
      <c r="J616" s="2"/>
    </row>
    <row r="617" spans="9:10" ht="15.75" customHeight="1">
      <c r="I617" s="1"/>
      <c r="J617" s="2"/>
    </row>
    <row r="618" spans="9:10" ht="15.75" customHeight="1">
      <c r="I618" s="1"/>
      <c r="J618" s="2"/>
    </row>
    <row r="619" spans="9:10" ht="15.75" customHeight="1">
      <c r="I619" s="1"/>
      <c r="J619" s="2"/>
    </row>
    <row r="620" spans="9:10" ht="15.75" customHeight="1">
      <c r="I620" s="1"/>
      <c r="J620" s="2"/>
    </row>
    <row r="621" spans="9:10" ht="15.75" customHeight="1">
      <c r="I621" s="1"/>
      <c r="J621" s="2"/>
    </row>
    <row r="622" spans="9:10" ht="15.75" customHeight="1">
      <c r="I622" s="1"/>
      <c r="J622" s="2"/>
    </row>
    <row r="623" spans="9:10" ht="15.75" customHeight="1">
      <c r="I623" s="1"/>
      <c r="J623" s="2"/>
    </row>
    <row r="624" spans="9:10" ht="15.75" customHeight="1">
      <c r="I624" s="1"/>
      <c r="J624" s="2"/>
    </row>
    <row r="625" spans="9:10" ht="15.75" customHeight="1">
      <c r="I625" s="1"/>
      <c r="J625" s="2"/>
    </row>
    <row r="626" spans="9:10" ht="15.75" customHeight="1">
      <c r="I626" s="1"/>
      <c r="J626" s="2"/>
    </row>
    <row r="627" spans="9:10" ht="15.75" customHeight="1">
      <c r="I627" s="1"/>
      <c r="J627" s="2"/>
    </row>
    <row r="628" spans="9:10" ht="15.75" customHeight="1">
      <c r="I628" s="1"/>
      <c r="J628" s="2"/>
    </row>
    <row r="629" spans="9:10" ht="15.75" customHeight="1">
      <c r="I629" s="1"/>
      <c r="J629" s="2"/>
    </row>
    <row r="630" spans="9:10" ht="15.75" customHeight="1">
      <c r="I630" s="1"/>
      <c r="J630" s="2"/>
    </row>
    <row r="631" spans="9:10" ht="15.75" customHeight="1">
      <c r="I631" s="1"/>
      <c r="J631" s="2"/>
    </row>
    <row r="632" spans="9:10" ht="15.75" customHeight="1">
      <c r="I632" s="1"/>
      <c r="J632" s="2"/>
    </row>
    <row r="633" spans="9:10" ht="15.75" customHeight="1">
      <c r="I633" s="1"/>
      <c r="J633" s="2"/>
    </row>
    <row r="634" spans="9:10" ht="15.75" customHeight="1">
      <c r="I634" s="1"/>
      <c r="J634" s="2"/>
    </row>
    <row r="635" spans="9:10" ht="15.75" customHeight="1">
      <c r="I635" s="1"/>
      <c r="J635" s="2"/>
    </row>
    <row r="636" spans="9:10" ht="15.75" customHeight="1">
      <c r="I636" s="1"/>
      <c r="J636" s="2"/>
    </row>
    <row r="637" spans="9:10" ht="15.75" customHeight="1">
      <c r="I637" s="1"/>
      <c r="J637" s="2"/>
    </row>
    <row r="638" spans="9:10" ht="15.75" customHeight="1">
      <c r="I638" s="1"/>
      <c r="J638" s="2"/>
    </row>
    <row r="639" spans="9:10" ht="15.75" customHeight="1">
      <c r="I639" s="1"/>
      <c r="J639" s="2"/>
    </row>
    <row r="640" spans="9:10" ht="15.75" customHeight="1">
      <c r="I640" s="1"/>
      <c r="J640" s="2"/>
    </row>
    <row r="641" spans="9:10" ht="15.75" customHeight="1">
      <c r="I641" s="1"/>
      <c r="J641" s="2"/>
    </row>
    <row r="642" spans="9:10" ht="15.75" customHeight="1">
      <c r="I642" s="1"/>
      <c r="J642" s="2"/>
    </row>
    <row r="643" spans="9:10" ht="15.75" customHeight="1">
      <c r="I643" s="1"/>
      <c r="J643" s="2"/>
    </row>
    <row r="644" spans="9:10" ht="15.75" customHeight="1">
      <c r="I644" s="1"/>
      <c r="J644" s="2"/>
    </row>
    <row r="645" spans="9:10" ht="15.75" customHeight="1">
      <c r="I645" s="1"/>
      <c r="J645" s="2"/>
    </row>
    <row r="646" spans="9:10" ht="15.75" customHeight="1">
      <c r="I646" s="1"/>
      <c r="J646" s="2"/>
    </row>
    <row r="647" spans="9:10" ht="15.75" customHeight="1">
      <c r="I647" s="1"/>
      <c r="J647" s="2"/>
    </row>
    <row r="648" spans="9:10" ht="15.75" customHeight="1">
      <c r="I648" s="1"/>
      <c r="J648" s="2"/>
    </row>
    <row r="649" spans="9:10" ht="15.75" customHeight="1">
      <c r="I649" s="1"/>
      <c r="J649" s="2"/>
    </row>
    <row r="650" spans="9:10" ht="15.75" customHeight="1">
      <c r="I650" s="1"/>
      <c r="J650" s="2"/>
    </row>
    <row r="651" spans="9:10" ht="15.75" customHeight="1">
      <c r="I651" s="1"/>
      <c r="J651" s="2"/>
    </row>
    <row r="652" spans="9:10" ht="15.75" customHeight="1">
      <c r="I652" s="1"/>
      <c r="J652" s="2"/>
    </row>
    <row r="653" spans="9:10" ht="15.75" customHeight="1">
      <c r="I653" s="1"/>
      <c r="J653" s="2"/>
    </row>
    <row r="654" spans="9:10" ht="15.75" customHeight="1">
      <c r="I654" s="1"/>
      <c r="J654" s="2"/>
    </row>
    <row r="655" spans="9:10" ht="15.75" customHeight="1">
      <c r="I655" s="1"/>
      <c r="J655" s="2"/>
    </row>
    <row r="656" spans="9:10" ht="15.75" customHeight="1">
      <c r="I656" s="1"/>
      <c r="J656" s="2"/>
    </row>
    <row r="657" spans="9:10" ht="15.75" customHeight="1">
      <c r="I657" s="1"/>
      <c r="J657" s="2"/>
    </row>
    <row r="658" spans="9:10" ht="15.75" customHeight="1">
      <c r="I658" s="1"/>
      <c r="J658" s="2"/>
    </row>
    <row r="659" spans="9:10" ht="15.75" customHeight="1">
      <c r="I659" s="1"/>
      <c r="J659" s="2"/>
    </row>
    <row r="660" spans="9:10" ht="15.75" customHeight="1">
      <c r="I660" s="1"/>
      <c r="J660" s="2"/>
    </row>
    <row r="661" spans="9:10" ht="15.75" customHeight="1">
      <c r="I661" s="1"/>
      <c r="J661" s="2"/>
    </row>
    <row r="662" spans="9:10" ht="15.75" customHeight="1">
      <c r="I662" s="1"/>
      <c r="J662" s="2"/>
    </row>
    <row r="663" spans="9:10" ht="15.75" customHeight="1">
      <c r="I663" s="1"/>
      <c r="J663" s="2"/>
    </row>
    <row r="664" spans="9:10" ht="15.75" customHeight="1">
      <c r="I664" s="1"/>
      <c r="J664" s="2"/>
    </row>
    <row r="665" spans="9:10" ht="15.75" customHeight="1">
      <c r="I665" s="1"/>
      <c r="J665" s="2"/>
    </row>
    <row r="666" spans="9:10" ht="15.75" customHeight="1">
      <c r="I666" s="1"/>
      <c r="J666" s="2"/>
    </row>
    <row r="667" spans="9:10" ht="15.75" customHeight="1">
      <c r="I667" s="1"/>
      <c r="J667" s="2"/>
    </row>
    <row r="668" spans="9:10" ht="15.75" customHeight="1">
      <c r="I668" s="1"/>
      <c r="J668" s="2"/>
    </row>
    <row r="669" spans="9:10" ht="15.75" customHeight="1">
      <c r="I669" s="1"/>
      <c r="J669" s="2"/>
    </row>
    <row r="670" spans="9:10" ht="15.75" customHeight="1">
      <c r="I670" s="1"/>
      <c r="J670" s="2"/>
    </row>
    <row r="671" spans="9:10" ht="15.75" customHeight="1">
      <c r="I671" s="1"/>
      <c r="J671" s="2"/>
    </row>
    <row r="672" spans="9:10" ht="15.75" customHeight="1">
      <c r="I672" s="1"/>
      <c r="J672" s="2"/>
    </row>
    <row r="673" spans="9:10" ht="15.75" customHeight="1">
      <c r="I673" s="1"/>
      <c r="J673" s="2"/>
    </row>
    <row r="674" spans="9:10" ht="15.75" customHeight="1">
      <c r="I674" s="1"/>
      <c r="J674" s="2"/>
    </row>
    <row r="675" spans="9:10" ht="15.75" customHeight="1">
      <c r="I675" s="1"/>
      <c r="J675" s="2"/>
    </row>
    <row r="676" spans="9:10" ht="15.75" customHeight="1">
      <c r="I676" s="1"/>
      <c r="J676" s="2"/>
    </row>
    <row r="677" spans="9:10" ht="15.75" customHeight="1">
      <c r="I677" s="1"/>
      <c r="J677" s="2"/>
    </row>
    <row r="678" spans="9:10" ht="15.75" customHeight="1">
      <c r="I678" s="1"/>
      <c r="J678" s="2"/>
    </row>
    <row r="679" spans="9:10" ht="15.75" customHeight="1">
      <c r="I679" s="1"/>
      <c r="J679" s="2"/>
    </row>
    <row r="680" spans="9:10" ht="15.75" customHeight="1">
      <c r="I680" s="1"/>
      <c r="J680" s="2"/>
    </row>
    <row r="681" spans="9:10" ht="15.75" customHeight="1">
      <c r="I681" s="1"/>
      <c r="J681" s="2"/>
    </row>
    <row r="682" spans="9:10" ht="15.75" customHeight="1">
      <c r="I682" s="1"/>
      <c r="J682" s="2"/>
    </row>
    <row r="683" spans="9:10" ht="15.75" customHeight="1">
      <c r="I683" s="1"/>
      <c r="J683" s="2"/>
    </row>
    <row r="684" spans="9:10" ht="15.75" customHeight="1">
      <c r="I684" s="1"/>
      <c r="J684" s="2"/>
    </row>
    <row r="685" spans="9:10" ht="15.75" customHeight="1">
      <c r="I685" s="1"/>
      <c r="J685" s="2"/>
    </row>
    <row r="686" spans="9:10" ht="15.75" customHeight="1">
      <c r="I686" s="1"/>
      <c r="J686" s="2"/>
    </row>
    <row r="687" spans="9:10" ht="15.75" customHeight="1">
      <c r="I687" s="1"/>
      <c r="J687" s="2"/>
    </row>
    <row r="688" spans="9:10" ht="15.75" customHeight="1">
      <c r="I688" s="1"/>
      <c r="J688" s="2"/>
    </row>
    <row r="689" spans="9:10" ht="15.75" customHeight="1">
      <c r="I689" s="1"/>
      <c r="J689" s="2"/>
    </row>
    <row r="690" spans="9:10" ht="15.75" customHeight="1">
      <c r="I690" s="1"/>
      <c r="J690" s="2"/>
    </row>
    <row r="691" spans="9:10" ht="15.75" customHeight="1">
      <c r="I691" s="1"/>
      <c r="J691" s="2"/>
    </row>
    <row r="692" spans="9:10" ht="15.75" customHeight="1">
      <c r="I692" s="1"/>
      <c r="J692" s="2"/>
    </row>
    <row r="693" spans="9:10" ht="15.75" customHeight="1">
      <c r="I693" s="1"/>
      <c r="J693" s="2"/>
    </row>
    <row r="694" spans="9:10" ht="15.75" customHeight="1">
      <c r="I694" s="1"/>
      <c r="J694" s="2"/>
    </row>
    <row r="695" spans="9:10" ht="15.75" customHeight="1">
      <c r="I695" s="1"/>
      <c r="J695" s="2"/>
    </row>
    <row r="696" spans="9:10" ht="15.75" customHeight="1">
      <c r="I696" s="1"/>
      <c r="J696" s="2"/>
    </row>
    <row r="697" spans="9:10" ht="15.75" customHeight="1">
      <c r="I697" s="1"/>
      <c r="J697" s="2"/>
    </row>
    <row r="698" spans="9:10" ht="15.75" customHeight="1">
      <c r="I698" s="1"/>
      <c r="J698" s="2"/>
    </row>
    <row r="699" spans="9:10" ht="15.75" customHeight="1">
      <c r="I699" s="1"/>
      <c r="J699" s="2"/>
    </row>
    <row r="700" spans="9:10" ht="15.75" customHeight="1">
      <c r="I700" s="1"/>
      <c r="J700" s="2"/>
    </row>
    <row r="701" spans="9:10" ht="15.75" customHeight="1">
      <c r="I701" s="1"/>
      <c r="J701" s="2"/>
    </row>
    <row r="702" spans="9:10" ht="15.75" customHeight="1">
      <c r="I702" s="1"/>
      <c r="J702" s="2"/>
    </row>
    <row r="703" spans="9:10" ht="15.75" customHeight="1">
      <c r="I703" s="1"/>
      <c r="J703" s="2"/>
    </row>
    <row r="704" spans="9:10" ht="15.75" customHeight="1">
      <c r="I704" s="1"/>
      <c r="J704" s="2"/>
    </row>
    <row r="705" spans="9:10" ht="15.75" customHeight="1">
      <c r="I705" s="1"/>
      <c r="J705" s="2"/>
    </row>
    <row r="706" spans="9:10" ht="15.75" customHeight="1">
      <c r="I706" s="1"/>
      <c r="J706" s="2"/>
    </row>
    <row r="707" spans="9:10" ht="15.75" customHeight="1">
      <c r="I707" s="1"/>
      <c r="J707" s="2"/>
    </row>
    <row r="708" spans="9:10" ht="15.75" customHeight="1">
      <c r="I708" s="1"/>
      <c r="J708" s="2"/>
    </row>
    <row r="709" spans="9:10" ht="15.75" customHeight="1">
      <c r="I709" s="1"/>
      <c r="J709" s="2"/>
    </row>
    <row r="710" spans="9:10" ht="15.75" customHeight="1">
      <c r="I710" s="1"/>
      <c r="J710" s="2"/>
    </row>
    <row r="711" spans="9:10" ht="15.75" customHeight="1">
      <c r="I711" s="1"/>
      <c r="J711" s="2"/>
    </row>
    <row r="712" spans="9:10" ht="15.75" customHeight="1">
      <c r="I712" s="1"/>
      <c r="J712" s="2"/>
    </row>
    <row r="713" spans="9:10" ht="15.75" customHeight="1">
      <c r="I713" s="1"/>
      <c r="J713" s="2"/>
    </row>
    <row r="714" spans="9:10" ht="15.75" customHeight="1">
      <c r="I714" s="1"/>
      <c r="J714" s="2"/>
    </row>
    <row r="715" spans="9:10" ht="15.75" customHeight="1">
      <c r="I715" s="1"/>
      <c r="J715" s="2"/>
    </row>
    <row r="716" spans="9:10" ht="15.75" customHeight="1">
      <c r="I716" s="1"/>
      <c r="J716" s="2"/>
    </row>
    <row r="717" spans="9:10" ht="15.75" customHeight="1">
      <c r="I717" s="1"/>
      <c r="J717" s="2"/>
    </row>
    <row r="718" spans="9:10" ht="15.75" customHeight="1">
      <c r="I718" s="1"/>
      <c r="J718" s="2"/>
    </row>
    <row r="719" spans="9:10" ht="15.75" customHeight="1">
      <c r="I719" s="1"/>
      <c r="J719" s="2"/>
    </row>
    <row r="720" spans="9:10" ht="15.75" customHeight="1">
      <c r="I720" s="1"/>
      <c r="J720" s="2"/>
    </row>
    <row r="721" spans="9:10" ht="15.75" customHeight="1">
      <c r="I721" s="1"/>
      <c r="J721" s="2"/>
    </row>
    <row r="722" spans="9:10" ht="15.75" customHeight="1">
      <c r="I722" s="1"/>
      <c r="J722" s="2"/>
    </row>
    <row r="723" spans="9:10" ht="15.75" customHeight="1">
      <c r="I723" s="1"/>
      <c r="J723" s="2"/>
    </row>
    <row r="724" spans="9:10" ht="15.75" customHeight="1">
      <c r="I724" s="1"/>
      <c r="J724" s="2"/>
    </row>
    <row r="725" spans="9:10" ht="15.75" customHeight="1">
      <c r="I725" s="1"/>
      <c r="J725" s="2"/>
    </row>
    <row r="726" spans="9:10" ht="15.75" customHeight="1">
      <c r="I726" s="1"/>
      <c r="J726" s="2"/>
    </row>
    <row r="727" spans="9:10" ht="15.75" customHeight="1">
      <c r="I727" s="1"/>
      <c r="J727" s="2"/>
    </row>
    <row r="728" spans="9:10" ht="15.75" customHeight="1">
      <c r="I728" s="1"/>
      <c r="J728" s="2"/>
    </row>
    <row r="729" spans="9:10" ht="15.75" customHeight="1">
      <c r="I729" s="1"/>
      <c r="J729" s="2"/>
    </row>
    <row r="730" spans="9:10" ht="15.75" customHeight="1">
      <c r="I730" s="1"/>
      <c r="J730" s="2"/>
    </row>
    <row r="731" spans="9:10" ht="15.75" customHeight="1">
      <c r="I731" s="1"/>
      <c r="J731" s="2"/>
    </row>
    <row r="732" spans="9:10" ht="15.75" customHeight="1">
      <c r="I732" s="1"/>
      <c r="J732" s="2"/>
    </row>
    <row r="733" spans="9:10" ht="15.75" customHeight="1">
      <c r="I733" s="1"/>
      <c r="J733" s="2"/>
    </row>
    <row r="734" spans="9:10" ht="15.75" customHeight="1">
      <c r="I734" s="1"/>
      <c r="J734" s="2"/>
    </row>
    <row r="735" spans="9:10" ht="15.75" customHeight="1">
      <c r="I735" s="1"/>
      <c r="J735" s="2"/>
    </row>
    <row r="736" spans="9:10" ht="15.75" customHeight="1">
      <c r="I736" s="1"/>
      <c r="J736" s="2"/>
    </row>
    <row r="737" spans="9:10" ht="15.75" customHeight="1">
      <c r="I737" s="1"/>
      <c r="J737" s="2"/>
    </row>
    <row r="738" spans="9:10" ht="15.75" customHeight="1">
      <c r="I738" s="1"/>
      <c r="J738" s="2"/>
    </row>
    <row r="739" spans="9:10" ht="15.75" customHeight="1">
      <c r="I739" s="1"/>
      <c r="J739" s="2"/>
    </row>
    <row r="740" spans="9:10" ht="15.75" customHeight="1">
      <c r="I740" s="1"/>
      <c r="J740" s="2"/>
    </row>
    <row r="741" spans="9:10" ht="15.75" customHeight="1">
      <c r="I741" s="1"/>
      <c r="J741" s="2"/>
    </row>
    <row r="742" spans="9:10" ht="15.75" customHeight="1">
      <c r="I742" s="1"/>
      <c r="J742" s="2"/>
    </row>
    <row r="743" spans="9:10" ht="15.75" customHeight="1">
      <c r="I743" s="1"/>
      <c r="J743" s="2"/>
    </row>
    <row r="744" spans="9:10" ht="15.75" customHeight="1">
      <c r="I744" s="1"/>
      <c r="J744" s="2"/>
    </row>
    <row r="745" spans="9:10" ht="15.75" customHeight="1">
      <c r="I745" s="1"/>
      <c r="J745" s="2"/>
    </row>
    <row r="746" spans="9:10" ht="15.75" customHeight="1">
      <c r="I746" s="1"/>
      <c r="J746" s="2"/>
    </row>
    <row r="747" spans="9:10" ht="15.75" customHeight="1">
      <c r="I747" s="1"/>
      <c r="J747" s="2"/>
    </row>
    <row r="748" spans="9:10" ht="15.75" customHeight="1">
      <c r="I748" s="1"/>
      <c r="J748" s="2"/>
    </row>
    <row r="749" spans="9:10" ht="15.75" customHeight="1">
      <c r="I749" s="1"/>
      <c r="J749" s="2"/>
    </row>
    <row r="750" spans="9:10" ht="15.75" customHeight="1">
      <c r="I750" s="1"/>
      <c r="J750" s="2"/>
    </row>
    <row r="751" spans="9:10" ht="15.75" customHeight="1">
      <c r="I751" s="1"/>
      <c r="J751" s="2"/>
    </row>
    <row r="752" spans="9:10" ht="15.75" customHeight="1">
      <c r="I752" s="1"/>
      <c r="J752" s="2"/>
    </row>
    <row r="753" spans="9:10" ht="15.75" customHeight="1">
      <c r="I753" s="1"/>
      <c r="J753" s="2"/>
    </row>
    <row r="754" spans="9:10" ht="15.75" customHeight="1">
      <c r="I754" s="1"/>
      <c r="J754" s="2"/>
    </row>
    <row r="755" spans="9:10" ht="15.75" customHeight="1">
      <c r="I755" s="1"/>
      <c r="J755" s="2"/>
    </row>
    <row r="756" spans="9:10" ht="15.75" customHeight="1">
      <c r="I756" s="1"/>
      <c r="J756" s="2"/>
    </row>
    <row r="757" spans="9:10" ht="15.75" customHeight="1">
      <c r="I757" s="1"/>
      <c r="J757" s="2"/>
    </row>
    <row r="758" spans="9:10" ht="15.75" customHeight="1">
      <c r="I758" s="1"/>
      <c r="J758" s="2"/>
    </row>
    <row r="759" spans="9:10" ht="15.75" customHeight="1">
      <c r="I759" s="1"/>
      <c r="J759" s="2"/>
    </row>
    <row r="760" spans="9:10" ht="15.75" customHeight="1">
      <c r="I760" s="1"/>
      <c r="J760" s="2"/>
    </row>
    <row r="761" spans="9:10" ht="15.75" customHeight="1">
      <c r="I761" s="1"/>
      <c r="J761" s="2"/>
    </row>
    <row r="762" spans="9:10" ht="15.75" customHeight="1">
      <c r="I762" s="1"/>
      <c r="J762" s="2"/>
    </row>
    <row r="763" spans="9:10" ht="15.75" customHeight="1">
      <c r="I763" s="1"/>
      <c r="J763" s="2"/>
    </row>
    <row r="764" spans="9:10" ht="15.75" customHeight="1">
      <c r="I764" s="1"/>
      <c r="J764" s="2"/>
    </row>
    <row r="765" spans="9:10" ht="15.75" customHeight="1">
      <c r="I765" s="1"/>
      <c r="J765" s="2"/>
    </row>
    <row r="766" spans="9:10" ht="15.75" customHeight="1">
      <c r="I766" s="1"/>
      <c r="J766" s="2"/>
    </row>
    <row r="767" spans="9:10" ht="15.75" customHeight="1">
      <c r="I767" s="1"/>
      <c r="J767" s="2"/>
    </row>
    <row r="768" spans="9:10" ht="15.75" customHeight="1">
      <c r="I768" s="1"/>
      <c r="J768" s="2"/>
    </row>
    <row r="769" spans="9:10" ht="15.75" customHeight="1">
      <c r="I769" s="1"/>
      <c r="J769" s="2"/>
    </row>
    <row r="770" spans="9:10" ht="15.75" customHeight="1">
      <c r="I770" s="1"/>
      <c r="J770" s="2"/>
    </row>
    <row r="771" spans="9:10" ht="15.75" customHeight="1">
      <c r="I771" s="1"/>
      <c r="J771" s="2"/>
    </row>
    <row r="772" spans="9:10" ht="15.75" customHeight="1">
      <c r="I772" s="1"/>
      <c r="J772" s="2"/>
    </row>
    <row r="773" spans="9:10" ht="15.75" customHeight="1">
      <c r="I773" s="1"/>
      <c r="J773" s="2"/>
    </row>
    <row r="774" spans="9:10" ht="15.75" customHeight="1">
      <c r="I774" s="1"/>
      <c r="J774" s="2"/>
    </row>
    <row r="775" spans="9:10" ht="15.75" customHeight="1">
      <c r="I775" s="1"/>
      <c r="J775" s="2"/>
    </row>
    <row r="776" spans="9:10" ht="15.75" customHeight="1">
      <c r="I776" s="1"/>
      <c r="J776" s="2"/>
    </row>
    <row r="777" spans="9:10" ht="15.75" customHeight="1">
      <c r="I777" s="1"/>
      <c r="J777" s="2"/>
    </row>
    <row r="778" spans="9:10" ht="15.75" customHeight="1">
      <c r="I778" s="1"/>
      <c r="J778" s="2"/>
    </row>
    <row r="779" spans="9:10" ht="15.75" customHeight="1">
      <c r="I779" s="1"/>
      <c r="J779" s="2"/>
    </row>
    <row r="780" spans="9:10" ht="15.75" customHeight="1">
      <c r="I780" s="1"/>
      <c r="J780" s="2"/>
    </row>
    <row r="781" spans="9:10" ht="15.75" customHeight="1">
      <c r="I781" s="1"/>
      <c r="J781" s="2"/>
    </row>
    <row r="782" spans="9:10" ht="15.75" customHeight="1">
      <c r="I782" s="1"/>
      <c r="J782" s="2"/>
    </row>
    <row r="783" spans="9:10" ht="15.75" customHeight="1">
      <c r="I783" s="1"/>
      <c r="J783" s="2"/>
    </row>
    <row r="784" spans="9:10" ht="15.75" customHeight="1">
      <c r="I784" s="1"/>
      <c r="J784" s="2"/>
    </row>
    <row r="785" spans="9:10" ht="15.75" customHeight="1">
      <c r="I785" s="1"/>
      <c r="J785" s="2"/>
    </row>
    <row r="786" spans="9:10" ht="15.75" customHeight="1">
      <c r="I786" s="1"/>
      <c r="J786" s="2"/>
    </row>
    <row r="787" spans="9:10" ht="15.75" customHeight="1">
      <c r="I787" s="1"/>
      <c r="J787" s="2"/>
    </row>
    <row r="788" spans="9:10" ht="15.75" customHeight="1">
      <c r="I788" s="1"/>
      <c r="J788" s="2"/>
    </row>
    <row r="789" spans="9:10" ht="15.75" customHeight="1">
      <c r="I789" s="1"/>
      <c r="J789" s="2"/>
    </row>
    <row r="790" spans="9:10" ht="15.75" customHeight="1">
      <c r="I790" s="1"/>
      <c r="J790" s="2"/>
    </row>
    <row r="791" spans="9:10" ht="15.75" customHeight="1">
      <c r="I791" s="1"/>
      <c r="J791" s="2"/>
    </row>
    <row r="792" spans="9:10" ht="15.75" customHeight="1">
      <c r="I792" s="1"/>
      <c r="J792" s="2"/>
    </row>
    <row r="793" spans="9:10" ht="15.75" customHeight="1">
      <c r="I793" s="1"/>
      <c r="J793" s="2"/>
    </row>
    <row r="794" spans="9:10" ht="15.75" customHeight="1">
      <c r="I794" s="1"/>
      <c r="J794" s="2"/>
    </row>
    <row r="795" spans="9:10" ht="15.75" customHeight="1">
      <c r="I795" s="1"/>
      <c r="J795" s="2"/>
    </row>
    <row r="796" spans="9:10" ht="15.75" customHeight="1">
      <c r="I796" s="1"/>
      <c r="J796" s="2"/>
    </row>
    <row r="797" spans="9:10" ht="15.75" customHeight="1">
      <c r="I797" s="1"/>
      <c r="J797" s="2"/>
    </row>
    <row r="798" spans="9:10" ht="15.75" customHeight="1">
      <c r="I798" s="1"/>
      <c r="J798" s="2"/>
    </row>
    <row r="799" spans="9:10" ht="15.75" customHeight="1">
      <c r="I799" s="1"/>
      <c r="J799" s="2"/>
    </row>
    <row r="800" spans="9:10" ht="15.75" customHeight="1">
      <c r="I800" s="1"/>
      <c r="J800" s="2"/>
    </row>
    <row r="801" spans="9:10" ht="15.75" customHeight="1">
      <c r="I801" s="1"/>
      <c r="J801" s="2"/>
    </row>
    <row r="802" spans="9:10" ht="15.75" customHeight="1">
      <c r="I802" s="1"/>
      <c r="J802" s="2"/>
    </row>
    <row r="803" spans="9:10" ht="15.75" customHeight="1">
      <c r="I803" s="1"/>
      <c r="J803" s="2"/>
    </row>
    <row r="804" spans="9:10" ht="15.75" customHeight="1">
      <c r="I804" s="1"/>
      <c r="J804" s="2"/>
    </row>
    <row r="805" spans="9:10" ht="15.75" customHeight="1">
      <c r="I805" s="1"/>
      <c r="J805" s="2"/>
    </row>
    <row r="806" spans="9:10" ht="15.75" customHeight="1">
      <c r="I806" s="1"/>
      <c r="J806" s="2"/>
    </row>
    <row r="807" spans="9:10" ht="15.75" customHeight="1">
      <c r="I807" s="1"/>
      <c r="J807" s="2"/>
    </row>
    <row r="808" spans="9:10" ht="15.75" customHeight="1">
      <c r="I808" s="1"/>
      <c r="J808" s="2"/>
    </row>
    <row r="809" spans="9:10" ht="15.75" customHeight="1">
      <c r="I809" s="1"/>
      <c r="J809" s="2"/>
    </row>
    <row r="810" spans="9:10" ht="15.75" customHeight="1">
      <c r="I810" s="1"/>
      <c r="J810" s="2"/>
    </row>
    <row r="811" spans="9:10" ht="15.75" customHeight="1">
      <c r="I811" s="1"/>
      <c r="J811" s="2"/>
    </row>
    <row r="812" spans="9:10" ht="15.75" customHeight="1">
      <c r="I812" s="1"/>
      <c r="J812" s="2"/>
    </row>
    <row r="813" spans="9:10" ht="15.75" customHeight="1">
      <c r="I813" s="1"/>
      <c r="J813" s="2"/>
    </row>
    <row r="814" spans="9:10" ht="15.75" customHeight="1">
      <c r="I814" s="1"/>
      <c r="J814" s="2"/>
    </row>
    <row r="815" spans="9:10" ht="15.75" customHeight="1">
      <c r="I815" s="1"/>
      <c r="J815" s="2"/>
    </row>
    <row r="816" spans="9:10" ht="15.75" customHeight="1">
      <c r="I816" s="1"/>
      <c r="J816" s="2"/>
    </row>
    <row r="817" spans="9:10" ht="15.75" customHeight="1">
      <c r="I817" s="1"/>
      <c r="J817" s="2"/>
    </row>
    <row r="818" spans="9:10" ht="15.75" customHeight="1">
      <c r="I818" s="1"/>
      <c r="J818" s="2"/>
    </row>
    <row r="819" spans="9:10" ht="15.75" customHeight="1">
      <c r="I819" s="1"/>
      <c r="J819" s="2"/>
    </row>
    <row r="820" spans="9:10" ht="15.75" customHeight="1">
      <c r="I820" s="1"/>
      <c r="J820" s="2"/>
    </row>
    <row r="821" spans="9:10" ht="15.75" customHeight="1">
      <c r="I821" s="1"/>
      <c r="J821" s="2"/>
    </row>
    <row r="822" spans="9:10" ht="15.75" customHeight="1">
      <c r="I822" s="1"/>
      <c r="J822" s="2"/>
    </row>
    <row r="823" spans="9:10" ht="15.75" customHeight="1">
      <c r="I823" s="1"/>
      <c r="J823" s="2"/>
    </row>
    <row r="824" spans="9:10" ht="15.75" customHeight="1">
      <c r="I824" s="1"/>
      <c r="J824" s="2"/>
    </row>
    <row r="825" spans="9:10" ht="15.75" customHeight="1">
      <c r="I825" s="1"/>
      <c r="J825" s="2"/>
    </row>
    <row r="826" spans="9:10" ht="15.75" customHeight="1">
      <c r="I826" s="1"/>
      <c r="J826" s="2"/>
    </row>
    <row r="827" spans="9:10" ht="15.75" customHeight="1">
      <c r="I827" s="1"/>
      <c r="J827" s="2"/>
    </row>
    <row r="828" spans="9:10" ht="15.75" customHeight="1">
      <c r="I828" s="1"/>
      <c r="J828" s="2"/>
    </row>
    <row r="829" spans="9:10" ht="15.75" customHeight="1">
      <c r="I829" s="1"/>
      <c r="J829" s="2"/>
    </row>
    <row r="830" spans="9:10" ht="15.75" customHeight="1">
      <c r="I830" s="1"/>
      <c r="J830" s="2"/>
    </row>
    <row r="831" spans="9:10" ht="15.75" customHeight="1">
      <c r="I831" s="1"/>
      <c r="J831" s="2"/>
    </row>
    <row r="832" spans="9:10" ht="15.75" customHeight="1">
      <c r="I832" s="1"/>
      <c r="J832" s="2"/>
    </row>
    <row r="833" spans="9:10" ht="15.75" customHeight="1">
      <c r="I833" s="1"/>
      <c r="J833" s="2"/>
    </row>
    <row r="834" spans="9:10" ht="15.75" customHeight="1">
      <c r="I834" s="1"/>
      <c r="J834" s="2"/>
    </row>
    <row r="835" spans="9:10" ht="15.75" customHeight="1">
      <c r="I835" s="1"/>
      <c r="J835" s="2"/>
    </row>
    <row r="836" spans="9:10" ht="15.75" customHeight="1">
      <c r="I836" s="1"/>
      <c r="J836" s="2"/>
    </row>
    <row r="837" spans="9:10" ht="15.75" customHeight="1">
      <c r="I837" s="1"/>
      <c r="J837" s="2"/>
    </row>
    <row r="838" spans="9:10" ht="15.75" customHeight="1">
      <c r="I838" s="1"/>
      <c r="J838" s="2"/>
    </row>
    <row r="839" spans="9:10" ht="15.75" customHeight="1">
      <c r="I839" s="1"/>
      <c r="J839" s="2"/>
    </row>
    <row r="840" spans="9:10" ht="15.75" customHeight="1">
      <c r="I840" s="1"/>
      <c r="J840" s="2"/>
    </row>
    <row r="841" spans="9:10" ht="15.75" customHeight="1">
      <c r="I841" s="1"/>
      <c r="J841" s="2"/>
    </row>
    <row r="842" spans="9:10" ht="15.75" customHeight="1">
      <c r="I842" s="1"/>
      <c r="J842" s="2"/>
    </row>
    <row r="843" spans="9:10" ht="15.75" customHeight="1">
      <c r="I843" s="1"/>
      <c r="J843" s="2"/>
    </row>
    <row r="844" spans="9:10" ht="15.75" customHeight="1">
      <c r="I844" s="1"/>
      <c r="J844" s="2"/>
    </row>
    <row r="845" spans="9:10" ht="15.75" customHeight="1">
      <c r="I845" s="1"/>
      <c r="J845" s="2"/>
    </row>
    <row r="846" spans="9:10" ht="15.75" customHeight="1">
      <c r="I846" s="1"/>
      <c r="J846" s="2"/>
    </row>
    <row r="847" spans="9:10" ht="15.75" customHeight="1">
      <c r="I847" s="1"/>
      <c r="J847" s="2"/>
    </row>
    <row r="848" spans="9:10" ht="15.75" customHeight="1">
      <c r="I848" s="1"/>
      <c r="J848" s="2"/>
    </row>
    <row r="849" spans="9:10" ht="15.75" customHeight="1">
      <c r="I849" s="1"/>
      <c r="J849" s="2"/>
    </row>
    <row r="850" spans="9:10" ht="15.75" customHeight="1">
      <c r="I850" s="1"/>
      <c r="J850" s="2"/>
    </row>
    <row r="851" spans="9:10" ht="15.75" customHeight="1">
      <c r="I851" s="1"/>
      <c r="J851" s="2"/>
    </row>
    <row r="852" spans="9:10" ht="15.75" customHeight="1">
      <c r="I852" s="1"/>
      <c r="J852" s="2"/>
    </row>
    <row r="853" spans="9:10" ht="15.75" customHeight="1">
      <c r="I853" s="1"/>
      <c r="J853" s="2"/>
    </row>
    <row r="854" spans="9:10" ht="15.75" customHeight="1">
      <c r="I854" s="1"/>
      <c r="J854" s="2"/>
    </row>
    <row r="855" spans="9:10" ht="15.75" customHeight="1">
      <c r="I855" s="1"/>
      <c r="J855" s="2"/>
    </row>
    <row r="856" spans="9:10" ht="15.75" customHeight="1">
      <c r="I856" s="1"/>
      <c r="J856" s="2"/>
    </row>
    <row r="857" spans="9:10" ht="15.75" customHeight="1">
      <c r="I857" s="1"/>
      <c r="J857" s="2"/>
    </row>
    <row r="858" spans="9:10" ht="15.75" customHeight="1">
      <c r="I858" s="1"/>
      <c r="J858" s="2"/>
    </row>
    <row r="859" spans="9:10" ht="15.75" customHeight="1">
      <c r="I859" s="1"/>
      <c r="J859" s="2"/>
    </row>
    <row r="860" spans="9:10" ht="15.75" customHeight="1">
      <c r="I860" s="1"/>
      <c r="J860" s="2"/>
    </row>
    <row r="861" spans="9:10" ht="15.75" customHeight="1">
      <c r="I861" s="1"/>
      <c r="J861" s="2"/>
    </row>
    <row r="862" spans="9:10" ht="15.75" customHeight="1">
      <c r="I862" s="1"/>
      <c r="J862" s="2"/>
    </row>
    <row r="863" spans="9:10" ht="15.75" customHeight="1">
      <c r="I863" s="1"/>
      <c r="J863" s="2"/>
    </row>
    <row r="864" spans="9:10" ht="15.75" customHeight="1">
      <c r="I864" s="1"/>
      <c r="J864" s="2"/>
    </row>
    <row r="865" spans="9:10" ht="15.75" customHeight="1">
      <c r="I865" s="1"/>
      <c r="J865" s="2"/>
    </row>
    <row r="866" spans="9:10" ht="15.75" customHeight="1">
      <c r="I866" s="1"/>
      <c r="J866" s="2"/>
    </row>
    <row r="867" spans="9:10" ht="15.75" customHeight="1">
      <c r="I867" s="1"/>
      <c r="J867" s="2"/>
    </row>
    <row r="868" spans="9:10" ht="15.75" customHeight="1">
      <c r="I868" s="1"/>
      <c r="J868" s="2"/>
    </row>
    <row r="869" spans="9:10" ht="15.75" customHeight="1">
      <c r="I869" s="1"/>
      <c r="J869" s="2"/>
    </row>
    <row r="870" spans="9:10" ht="15.75" customHeight="1">
      <c r="I870" s="1"/>
      <c r="J870" s="2"/>
    </row>
    <row r="871" spans="9:10" ht="15.75" customHeight="1">
      <c r="I871" s="1"/>
      <c r="J871" s="2"/>
    </row>
    <row r="872" spans="9:10" ht="15.75" customHeight="1">
      <c r="I872" s="1"/>
      <c r="J872" s="2"/>
    </row>
    <row r="873" spans="9:10" ht="15.75" customHeight="1">
      <c r="I873" s="1"/>
      <c r="J873" s="2"/>
    </row>
    <row r="874" spans="9:10" ht="15.75" customHeight="1">
      <c r="I874" s="1"/>
      <c r="J874" s="2"/>
    </row>
    <row r="875" spans="9:10" ht="15.75" customHeight="1">
      <c r="I875" s="1"/>
      <c r="J875" s="2"/>
    </row>
    <row r="876" spans="9:10" ht="15.75" customHeight="1">
      <c r="I876" s="1"/>
      <c r="J876" s="2"/>
    </row>
    <row r="877" spans="9:10" ht="15.75" customHeight="1">
      <c r="I877" s="1"/>
      <c r="J877" s="2"/>
    </row>
    <row r="878" spans="9:10" ht="15.75" customHeight="1">
      <c r="I878" s="1"/>
      <c r="J878" s="2"/>
    </row>
    <row r="879" spans="9:10" ht="15.75" customHeight="1">
      <c r="I879" s="1"/>
      <c r="J879" s="2"/>
    </row>
    <row r="880" spans="9:10" ht="15.75" customHeight="1">
      <c r="I880" s="1"/>
      <c r="J880" s="2"/>
    </row>
    <row r="881" spans="9:10" ht="15.75" customHeight="1">
      <c r="I881" s="1"/>
      <c r="J881" s="2"/>
    </row>
    <row r="882" spans="9:10" ht="15.75" customHeight="1">
      <c r="I882" s="1"/>
      <c r="J882" s="2"/>
    </row>
    <row r="883" spans="9:10" ht="15.75" customHeight="1">
      <c r="I883" s="1"/>
      <c r="J883" s="2"/>
    </row>
    <row r="884" spans="9:10" ht="15.75" customHeight="1">
      <c r="I884" s="1"/>
      <c r="J884" s="2"/>
    </row>
    <row r="885" spans="9:10" ht="15.75" customHeight="1">
      <c r="I885" s="1"/>
      <c r="J885" s="2"/>
    </row>
    <row r="886" spans="9:10" ht="15.75" customHeight="1">
      <c r="I886" s="1"/>
      <c r="J886" s="2"/>
    </row>
    <row r="887" spans="9:10" ht="15.75" customHeight="1">
      <c r="I887" s="1"/>
      <c r="J887" s="2"/>
    </row>
    <row r="888" spans="9:10" ht="15.75" customHeight="1">
      <c r="I888" s="1"/>
      <c r="J888" s="2"/>
    </row>
    <row r="889" spans="9:10" ht="15.75" customHeight="1">
      <c r="I889" s="1"/>
      <c r="J889" s="2"/>
    </row>
    <row r="890" spans="9:10" ht="15.75" customHeight="1">
      <c r="I890" s="1"/>
      <c r="J890" s="2"/>
    </row>
    <row r="891" spans="9:10" ht="15.75" customHeight="1">
      <c r="I891" s="1"/>
      <c r="J891" s="2"/>
    </row>
    <row r="892" spans="9:10" ht="15.75" customHeight="1">
      <c r="I892" s="1"/>
      <c r="J892" s="2"/>
    </row>
    <row r="893" spans="9:10" ht="15.75" customHeight="1">
      <c r="I893" s="1"/>
      <c r="J893" s="2"/>
    </row>
    <row r="894" spans="9:10" ht="15.75" customHeight="1">
      <c r="I894" s="1"/>
      <c r="J894" s="2"/>
    </row>
    <row r="895" spans="9:10" ht="15.75" customHeight="1">
      <c r="I895" s="1"/>
      <c r="J895" s="2"/>
    </row>
    <row r="896" spans="9:10" ht="15.75" customHeight="1">
      <c r="I896" s="1"/>
      <c r="J896" s="2"/>
    </row>
    <row r="897" spans="9:10" ht="15.75" customHeight="1">
      <c r="I897" s="1"/>
      <c r="J897" s="2"/>
    </row>
    <row r="898" spans="9:10" ht="15.75" customHeight="1">
      <c r="I898" s="1"/>
      <c r="J898" s="2"/>
    </row>
    <row r="899" spans="9:10" ht="15.75" customHeight="1">
      <c r="I899" s="1"/>
      <c r="J899" s="2"/>
    </row>
    <row r="900" spans="9:10" ht="15.75" customHeight="1">
      <c r="I900" s="1"/>
      <c r="J900" s="2"/>
    </row>
    <row r="901" spans="9:10" ht="15.75" customHeight="1">
      <c r="I901" s="1"/>
      <c r="J901" s="2"/>
    </row>
    <row r="902" spans="9:10" ht="15.75" customHeight="1">
      <c r="I902" s="1"/>
      <c r="J902" s="2"/>
    </row>
    <row r="903" spans="9:10" ht="15.75" customHeight="1">
      <c r="I903" s="1"/>
      <c r="J903" s="2"/>
    </row>
    <row r="904" spans="9:10" ht="15.75" customHeight="1">
      <c r="I904" s="1"/>
      <c r="J904" s="2"/>
    </row>
    <row r="905" spans="9:10" ht="15.75" customHeight="1">
      <c r="I905" s="1"/>
      <c r="J905" s="2"/>
    </row>
    <row r="906" spans="9:10" ht="15.75" customHeight="1">
      <c r="I906" s="1"/>
      <c r="J906" s="2"/>
    </row>
    <row r="907" spans="9:10" ht="15.75" customHeight="1">
      <c r="I907" s="1"/>
      <c r="J907" s="2"/>
    </row>
    <row r="908" spans="9:10" ht="15.75" customHeight="1">
      <c r="I908" s="1"/>
      <c r="J908" s="2"/>
    </row>
    <row r="909" spans="9:10" ht="15.75" customHeight="1">
      <c r="I909" s="1"/>
      <c r="J909" s="2"/>
    </row>
    <row r="910" spans="9:10" ht="15.75" customHeight="1">
      <c r="I910" s="1"/>
      <c r="J910" s="2"/>
    </row>
    <row r="911" spans="9:10" ht="15.75" customHeight="1">
      <c r="I911" s="1"/>
      <c r="J911" s="2"/>
    </row>
    <row r="912" spans="9:10" ht="15.75" customHeight="1">
      <c r="I912" s="1"/>
      <c r="J912" s="2"/>
    </row>
    <row r="913" spans="9:10" ht="15.75" customHeight="1">
      <c r="I913" s="1"/>
      <c r="J913" s="2"/>
    </row>
    <row r="914" spans="9:10" ht="15.75" customHeight="1">
      <c r="I914" s="1"/>
      <c r="J914" s="2"/>
    </row>
    <row r="915" spans="9:10" ht="15.75" customHeight="1">
      <c r="I915" s="1"/>
      <c r="J915" s="2"/>
    </row>
    <row r="916" spans="9:10" ht="15.75" customHeight="1">
      <c r="I916" s="1"/>
      <c r="J916" s="2"/>
    </row>
    <row r="917" spans="9:10" ht="15.75" customHeight="1">
      <c r="I917" s="1"/>
      <c r="J917" s="2"/>
    </row>
    <row r="918" spans="9:10" ht="15.75" customHeight="1">
      <c r="I918" s="1"/>
      <c r="J918" s="2"/>
    </row>
    <row r="919" spans="9:10" ht="15.75" customHeight="1">
      <c r="I919" s="1"/>
      <c r="J919" s="2"/>
    </row>
    <row r="920" spans="9:10" ht="15.75" customHeight="1">
      <c r="I920" s="1"/>
      <c r="J920" s="2"/>
    </row>
    <row r="921" spans="9:10" ht="15.75" customHeight="1">
      <c r="I921" s="1"/>
      <c r="J921" s="2"/>
    </row>
    <row r="922" spans="9:10" ht="15.75" customHeight="1">
      <c r="I922" s="1"/>
      <c r="J922" s="2"/>
    </row>
    <row r="923" spans="9:10" ht="15.75" customHeight="1">
      <c r="I923" s="1"/>
      <c r="J923" s="2"/>
    </row>
    <row r="924" spans="9:10" ht="15.75" customHeight="1">
      <c r="I924" s="1"/>
      <c r="J924" s="2"/>
    </row>
    <row r="925" spans="9:10" ht="15.75" customHeight="1">
      <c r="I925" s="1"/>
      <c r="J925" s="2"/>
    </row>
    <row r="926" spans="9:10" ht="15.75" customHeight="1">
      <c r="I926" s="1"/>
      <c r="J926" s="2"/>
    </row>
    <row r="927" spans="9:10" ht="15.75" customHeight="1">
      <c r="I927" s="1"/>
      <c r="J927" s="2"/>
    </row>
    <row r="928" spans="9:10" ht="15.75" customHeight="1">
      <c r="I928" s="1"/>
      <c r="J928" s="2"/>
    </row>
    <row r="929" spans="9:10" ht="15.75" customHeight="1">
      <c r="I929" s="1"/>
      <c r="J929" s="2"/>
    </row>
    <row r="930" spans="9:10" ht="15.75" customHeight="1">
      <c r="I930" s="1"/>
      <c r="J930" s="2"/>
    </row>
    <row r="931" spans="9:10" ht="15.75" customHeight="1">
      <c r="I931" s="1"/>
      <c r="J931" s="2"/>
    </row>
    <row r="932" spans="9:10" ht="15.75" customHeight="1">
      <c r="I932" s="1"/>
      <c r="J932" s="2"/>
    </row>
    <row r="933" spans="9:10" ht="15.75" customHeight="1">
      <c r="I933" s="1"/>
      <c r="J933" s="2"/>
    </row>
    <row r="934" spans="9:10" ht="15.75" customHeight="1">
      <c r="I934" s="1"/>
      <c r="J934" s="2"/>
    </row>
    <row r="935" spans="9:10" ht="15.75" customHeight="1">
      <c r="I935" s="1"/>
      <c r="J935" s="2"/>
    </row>
    <row r="936" spans="9:10" ht="15.75" customHeight="1">
      <c r="I936" s="1"/>
      <c r="J936" s="2"/>
    </row>
    <row r="937" spans="9:10" ht="15.75" customHeight="1">
      <c r="I937" s="1"/>
      <c r="J937" s="2"/>
    </row>
    <row r="938" spans="9:10" ht="15.75" customHeight="1">
      <c r="I938" s="1"/>
      <c r="J938" s="2"/>
    </row>
    <row r="939" spans="9:10" ht="15.75" customHeight="1">
      <c r="I939" s="1"/>
      <c r="J939" s="2"/>
    </row>
    <row r="940" spans="9:10" ht="15.75" customHeight="1">
      <c r="I940" s="1"/>
      <c r="J940" s="2"/>
    </row>
    <row r="941" spans="9:10" ht="15.75" customHeight="1">
      <c r="I941" s="1"/>
      <c r="J941" s="2"/>
    </row>
    <row r="942" spans="9:10" ht="15.75" customHeight="1">
      <c r="I942" s="1"/>
      <c r="J942" s="2"/>
    </row>
    <row r="943" spans="9:10" ht="15.75" customHeight="1">
      <c r="I943" s="1"/>
      <c r="J943" s="2"/>
    </row>
    <row r="944" spans="9:10" ht="15.75" customHeight="1">
      <c r="I944" s="1"/>
      <c r="J944" s="2"/>
    </row>
    <row r="945" spans="9:10" ht="15.75" customHeight="1">
      <c r="I945" s="1"/>
      <c r="J945" s="2"/>
    </row>
    <row r="946" spans="9:10" ht="15.75" customHeight="1">
      <c r="I946" s="1"/>
      <c r="J946" s="2"/>
    </row>
    <row r="947" spans="9:10" ht="15.75" customHeight="1">
      <c r="I947" s="1"/>
      <c r="J947" s="2"/>
    </row>
    <row r="948" spans="9:10" ht="15.75" customHeight="1">
      <c r="I948" s="1"/>
      <c r="J948" s="2"/>
    </row>
    <row r="949" spans="9:10" ht="15.75" customHeight="1">
      <c r="I949" s="1"/>
      <c r="J949" s="2"/>
    </row>
    <row r="950" spans="9:10" ht="15.75" customHeight="1">
      <c r="I950" s="1"/>
      <c r="J950" s="2"/>
    </row>
    <row r="951" spans="9:10" ht="15.75" customHeight="1">
      <c r="I951" s="1"/>
      <c r="J951" s="2"/>
    </row>
    <row r="952" spans="9:10" ht="15.75" customHeight="1">
      <c r="I952" s="1"/>
      <c r="J952" s="2"/>
    </row>
    <row r="953" spans="9:10" ht="15.75" customHeight="1">
      <c r="I953" s="1"/>
      <c r="J953" s="2"/>
    </row>
    <row r="954" spans="9:10" ht="15.75" customHeight="1">
      <c r="I954" s="1"/>
      <c r="J954" s="2"/>
    </row>
    <row r="955" spans="9:10" ht="15.75" customHeight="1">
      <c r="I955" s="1"/>
      <c r="J955" s="2"/>
    </row>
    <row r="956" spans="9:10" ht="15.75" customHeight="1">
      <c r="I956" s="1"/>
      <c r="J956" s="2"/>
    </row>
    <row r="957" spans="9:10" ht="15.75" customHeight="1">
      <c r="I957" s="1"/>
      <c r="J957" s="2"/>
    </row>
    <row r="958" spans="9:10" ht="15.75" customHeight="1">
      <c r="I958" s="1"/>
      <c r="J958" s="2"/>
    </row>
    <row r="959" spans="9:10" ht="15.75" customHeight="1">
      <c r="I959" s="1"/>
      <c r="J959" s="2"/>
    </row>
    <row r="960" spans="9:10" ht="15.75" customHeight="1">
      <c r="I960" s="1"/>
      <c r="J960" s="2"/>
    </row>
    <row r="961" spans="9:10" ht="15.75" customHeight="1">
      <c r="I961" s="1"/>
      <c r="J961" s="2"/>
    </row>
    <row r="962" spans="9:10" ht="15.75" customHeight="1">
      <c r="I962" s="1"/>
      <c r="J962" s="2"/>
    </row>
    <row r="963" spans="9:10" ht="15.75" customHeight="1">
      <c r="I963" s="1"/>
      <c r="J963" s="2"/>
    </row>
    <row r="964" spans="9:10" ht="15.75" customHeight="1">
      <c r="I964" s="1"/>
      <c r="J964" s="2"/>
    </row>
    <row r="965" spans="9:10" ht="15.75" customHeight="1">
      <c r="I965" s="1"/>
      <c r="J965" s="2"/>
    </row>
    <row r="966" spans="9:10" ht="15.75" customHeight="1">
      <c r="I966" s="1"/>
      <c r="J966" s="2"/>
    </row>
    <row r="967" spans="9:10" ht="15.75" customHeight="1">
      <c r="I967" s="1"/>
      <c r="J967" s="2"/>
    </row>
    <row r="968" spans="9:10" ht="15.75" customHeight="1">
      <c r="I968" s="1"/>
      <c r="J968" s="2"/>
    </row>
    <row r="969" spans="9:10" ht="15.75" customHeight="1">
      <c r="I969" s="1"/>
      <c r="J969" s="2"/>
    </row>
    <row r="970" spans="9:10" ht="15.75" customHeight="1">
      <c r="I970" s="1"/>
      <c r="J970" s="2"/>
    </row>
    <row r="971" spans="9:10" ht="15.75" customHeight="1">
      <c r="I971" s="1"/>
      <c r="J971" s="2"/>
    </row>
    <row r="972" spans="9:10" ht="15.75" customHeight="1">
      <c r="I972" s="1"/>
      <c r="J972" s="2"/>
    </row>
    <row r="973" spans="9:10" ht="15.75" customHeight="1">
      <c r="I973" s="1"/>
      <c r="J973" s="2"/>
    </row>
    <row r="974" spans="9:10" ht="15.75" customHeight="1">
      <c r="I974" s="1"/>
      <c r="J974" s="2"/>
    </row>
    <row r="975" spans="9:10" ht="15.75" customHeight="1">
      <c r="I975" s="1"/>
      <c r="J975" s="2"/>
    </row>
    <row r="976" spans="9:10" ht="15.75" customHeight="1">
      <c r="I976" s="1"/>
      <c r="J976" s="2"/>
    </row>
    <row r="977" spans="9:10" ht="15.75" customHeight="1">
      <c r="I977" s="1"/>
      <c r="J977" s="2"/>
    </row>
    <row r="978" spans="9:10" ht="15.75" customHeight="1">
      <c r="I978" s="1"/>
      <c r="J978" s="2"/>
    </row>
    <row r="979" spans="9:10" ht="15.75" customHeight="1">
      <c r="I979" s="1"/>
      <c r="J979" s="2"/>
    </row>
    <row r="980" spans="9:10" ht="15.75" customHeight="1">
      <c r="I980" s="1"/>
      <c r="J980" s="2"/>
    </row>
    <row r="981" spans="9:10" ht="15.75" customHeight="1">
      <c r="I981" s="1"/>
      <c r="J981" s="2"/>
    </row>
    <row r="982" spans="9:10" ht="15.75" customHeight="1">
      <c r="I982" s="1"/>
      <c r="J982" s="2"/>
    </row>
    <row r="983" spans="9:10" ht="15.75" customHeight="1">
      <c r="I983" s="1"/>
      <c r="J983" s="2"/>
    </row>
    <row r="984" spans="9:10" ht="15.75" customHeight="1">
      <c r="I984" s="1"/>
      <c r="J984" s="2"/>
    </row>
    <row r="985" spans="9:10" ht="15.75" customHeight="1">
      <c r="I985" s="1"/>
      <c r="J985" s="2"/>
    </row>
    <row r="986" spans="9:10" ht="15.75" customHeight="1">
      <c r="I986" s="1"/>
      <c r="J986" s="2"/>
    </row>
    <row r="987" spans="9:10" ht="15.75" customHeight="1">
      <c r="I987" s="1"/>
      <c r="J987" s="2"/>
    </row>
    <row r="988" spans="9:10" ht="15.75" customHeight="1">
      <c r="I988" s="1"/>
      <c r="J988" s="2"/>
    </row>
    <row r="989" spans="9:10" ht="15.75" customHeight="1">
      <c r="I989" s="1"/>
      <c r="J989" s="2"/>
    </row>
    <row r="990" spans="9:10" ht="15.75" customHeight="1">
      <c r="I990" s="1"/>
      <c r="J990" s="2"/>
    </row>
    <row r="991" spans="9:10" ht="15.75" customHeight="1">
      <c r="I991" s="1"/>
      <c r="J991" s="2"/>
    </row>
    <row r="992" spans="9:10" ht="15.75" customHeight="1">
      <c r="I992" s="1"/>
      <c r="J992" s="2"/>
    </row>
    <row r="993" spans="9:10" ht="15.75" customHeight="1">
      <c r="I993" s="1"/>
      <c r="J993" s="2"/>
    </row>
    <row r="994" spans="9:10" ht="15.75" customHeight="1">
      <c r="I994" s="1"/>
      <c r="J994" s="2"/>
    </row>
    <row r="995" spans="9:10" ht="15.75" customHeight="1">
      <c r="I995" s="1"/>
      <c r="J995" s="2"/>
    </row>
    <row r="996" spans="9:10" ht="15.75" customHeight="1">
      <c r="I996" s="1"/>
      <c r="J996" s="2"/>
    </row>
    <row r="997" spans="9:10" ht="15.75" customHeight="1">
      <c r="I997" s="1"/>
      <c r="J997" s="2"/>
    </row>
    <row r="998" spans="9:10" ht="15.75" customHeight="1">
      <c r="I998" s="1"/>
      <c r="J998" s="2"/>
    </row>
    <row r="999" spans="9:10" ht="15.75" customHeight="1">
      <c r="I999" s="1"/>
      <c r="J999" s="2"/>
    </row>
    <row r="1000" spans="9:10" ht="15.75" customHeight="1">
      <c r="I1000" s="1"/>
      <c r="J1000" s="2"/>
    </row>
    <row r="1001" spans="9:10" ht="15.75" customHeight="1">
      <c r="I1001" s="1"/>
      <c r="J1001" s="2"/>
    </row>
    <row r="1002" spans="9:10" ht="15.75" customHeight="1">
      <c r="I1002" s="1"/>
      <c r="J1002" s="2"/>
    </row>
    <row r="1003" spans="9:10" ht="15.75" customHeight="1">
      <c r="I1003" s="1"/>
      <c r="J1003" s="2"/>
    </row>
    <row r="1004" spans="9:10" ht="15.75" customHeight="1">
      <c r="I1004" s="1"/>
      <c r="J1004" s="2"/>
    </row>
    <row r="1005" spans="9:10" ht="15.75" customHeight="1">
      <c r="I1005" s="1"/>
      <c r="J1005" s="2"/>
    </row>
    <row r="1006" spans="9:10" ht="15.75" customHeight="1">
      <c r="I1006" s="1"/>
      <c r="J1006" s="2"/>
    </row>
    <row r="1007" spans="9:10" ht="15.75" customHeight="1">
      <c r="I1007" s="1"/>
      <c r="J1007" s="2"/>
    </row>
    <row r="1008" spans="9:10" ht="15.75" customHeight="1">
      <c r="I1008" s="1"/>
      <c r="J1008" s="2"/>
    </row>
    <row r="1009" spans="9:10" ht="15.75" customHeight="1">
      <c r="I1009" s="1"/>
      <c r="J1009" s="2"/>
    </row>
    <row r="1010" spans="9:10" ht="15.75" customHeight="1">
      <c r="I1010" s="1"/>
      <c r="J1010" s="2"/>
    </row>
    <row r="1011" spans="9:10" ht="15.75" customHeight="1">
      <c r="I1011" s="1"/>
      <c r="J1011" s="2"/>
    </row>
    <row r="1012" spans="9:10" ht="15.75" customHeight="1">
      <c r="I1012" s="1"/>
      <c r="J1012" s="2"/>
    </row>
    <row r="1013" spans="9:10" ht="15.75" customHeight="1">
      <c r="I1013" s="1"/>
      <c r="J1013" s="2"/>
    </row>
    <row r="1014" spans="9:10" ht="15.75" customHeight="1">
      <c r="I1014" s="1"/>
      <c r="J1014" s="2"/>
    </row>
    <row r="1015" spans="9:10" ht="15.75" customHeight="1">
      <c r="I1015" s="1"/>
      <c r="J1015" s="2"/>
    </row>
    <row r="1016" spans="9:10" ht="15.75" customHeight="1">
      <c r="I1016" s="1"/>
      <c r="J1016" s="2"/>
    </row>
    <row r="1017" spans="9:10" ht="15.75" customHeight="1">
      <c r="I1017" s="1"/>
      <c r="J1017" s="2"/>
    </row>
    <row r="1018" spans="9:10" ht="15.75" customHeight="1">
      <c r="I1018" s="1"/>
      <c r="J1018" s="2"/>
    </row>
    <row r="1019" spans="9:10" ht="15.75" customHeight="1">
      <c r="I1019" s="1"/>
      <c r="J1019" s="2"/>
    </row>
    <row r="1020" spans="9:10" ht="15.75" customHeight="1">
      <c r="I1020" s="1"/>
      <c r="J1020" s="2"/>
    </row>
  </sheetData>
  <mergeCells count="130">
    <mergeCell ref="A135:G135"/>
    <mergeCell ref="A136:G136"/>
    <mergeCell ref="A137:G137"/>
    <mergeCell ref="A138:G138"/>
    <mergeCell ref="A139:G139"/>
    <mergeCell ref="A140:G140"/>
    <mergeCell ref="A143:G143"/>
    <mergeCell ref="A122:G122"/>
    <mergeCell ref="A123:G123"/>
    <mergeCell ref="A124:G124"/>
    <mergeCell ref="A125:G125"/>
    <mergeCell ref="A126:G126"/>
    <mergeCell ref="A130:K130"/>
    <mergeCell ref="A132:G132"/>
    <mergeCell ref="A133:G133"/>
    <mergeCell ref="A134:G134"/>
    <mergeCell ref="A109:G109"/>
    <mergeCell ref="A112:G112"/>
    <mergeCell ref="A113:G113"/>
    <mergeCell ref="A114:G114"/>
    <mergeCell ref="A115:G115"/>
    <mergeCell ref="A116:G116"/>
    <mergeCell ref="A119:G119"/>
    <mergeCell ref="A120:G120"/>
    <mergeCell ref="A121:G121"/>
    <mergeCell ref="A96:G96"/>
    <mergeCell ref="A97:G97"/>
    <mergeCell ref="A98:G98"/>
    <mergeCell ref="A101:G101"/>
    <mergeCell ref="A102:G102"/>
    <mergeCell ref="A103:G103"/>
    <mergeCell ref="A106:G106"/>
    <mergeCell ref="A107:G107"/>
    <mergeCell ref="A108:G108"/>
    <mergeCell ref="A189:G189"/>
    <mergeCell ref="A190:G190"/>
    <mergeCell ref="A176:G176"/>
    <mergeCell ref="A177:G177"/>
    <mergeCell ref="A178:G178"/>
    <mergeCell ref="A179:G179"/>
    <mergeCell ref="A180:G180"/>
    <mergeCell ref="A181:G181"/>
    <mergeCell ref="A182:G182"/>
    <mergeCell ref="A167:G167"/>
    <mergeCell ref="A168:G168"/>
    <mergeCell ref="A169:G169"/>
    <mergeCell ref="A172:G172"/>
    <mergeCell ref="A173:G173"/>
    <mergeCell ref="A174:G174"/>
    <mergeCell ref="A175:G175"/>
    <mergeCell ref="A183:G183"/>
    <mergeCell ref="A187:K187"/>
    <mergeCell ref="A149:G149"/>
    <mergeCell ref="A150:G150"/>
    <mergeCell ref="A151:G151"/>
    <mergeCell ref="A152:G152"/>
    <mergeCell ref="A153:G153"/>
    <mergeCell ref="A154:G154"/>
    <mergeCell ref="A157:G157"/>
    <mergeCell ref="A161:G161"/>
    <mergeCell ref="A165:K165"/>
    <mergeCell ref="A65:G65"/>
    <mergeCell ref="A68:G68"/>
    <mergeCell ref="A69:G69"/>
    <mergeCell ref="A70:G70"/>
    <mergeCell ref="A144:G144"/>
    <mergeCell ref="A145:G145"/>
    <mergeCell ref="A146:G146"/>
    <mergeCell ref="A147:G147"/>
    <mergeCell ref="A148:G148"/>
    <mergeCell ref="A71:G71"/>
    <mergeCell ref="A74:G74"/>
    <mergeCell ref="A75:G75"/>
    <mergeCell ref="A76:G76"/>
    <mergeCell ref="A79:G79"/>
    <mergeCell ref="A80:G80"/>
    <mergeCell ref="A81:G81"/>
    <mergeCell ref="A82:G82"/>
    <mergeCell ref="A83:G83"/>
    <mergeCell ref="A84:G84"/>
    <mergeCell ref="A85:G85"/>
    <mergeCell ref="A86:G86"/>
    <mergeCell ref="A89:G89"/>
    <mergeCell ref="A90:G90"/>
    <mergeCell ref="A93:G93"/>
    <mergeCell ref="A52:G52"/>
    <mergeCell ref="A53:G53"/>
    <mergeCell ref="A54:G54"/>
    <mergeCell ref="A55:G55"/>
    <mergeCell ref="A56:G56"/>
    <mergeCell ref="A60:K60"/>
    <mergeCell ref="A62:G62"/>
    <mergeCell ref="A63:G63"/>
    <mergeCell ref="A64:G64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31:G31"/>
    <mergeCell ref="A34:G34"/>
    <mergeCell ref="A35:G35"/>
    <mergeCell ref="A36:G36"/>
    <mergeCell ref="A37:G37"/>
    <mergeCell ref="A38:G38"/>
    <mergeCell ref="A39:G39"/>
    <mergeCell ref="A41:G41"/>
    <mergeCell ref="A42:G42"/>
    <mergeCell ref="A18:G18"/>
    <mergeCell ref="A19:G19"/>
    <mergeCell ref="A20:G20"/>
    <mergeCell ref="A21:G21"/>
    <mergeCell ref="A22:G22"/>
    <mergeCell ref="A25:G25"/>
    <mergeCell ref="A26:G26"/>
    <mergeCell ref="A29:G29"/>
    <mergeCell ref="A30:G30"/>
    <mergeCell ref="A2:J2"/>
    <mergeCell ref="A3:J3"/>
    <mergeCell ref="A4:J4"/>
    <mergeCell ref="A5:J5"/>
    <mergeCell ref="A11:K11"/>
    <mergeCell ref="A14:G14"/>
    <mergeCell ref="A15:G15"/>
    <mergeCell ref="A16:G16"/>
    <mergeCell ref="A17:G17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Preenchimento candidato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Antônio N Neco</dc:creator>
  <cp:lastModifiedBy>Julia Segunda Leitura</cp:lastModifiedBy>
  <dcterms:created xsi:type="dcterms:W3CDTF">2024-11-17T13:08:25Z</dcterms:created>
  <dcterms:modified xsi:type="dcterms:W3CDTF">2024-12-10T17:38:40Z</dcterms:modified>
</cp:coreProperties>
</file>