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85" tabRatio="728" firstSheet="3" activeTab="10"/>
  </bookViews>
  <sheets>
    <sheet name="Identificação" sheetId="1" r:id="rId1"/>
    <sheet name="Descrição" sheetId="2" r:id="rId2"/>
    <sheet name="meta.1" sheetId="3" r:id="rId3"/>
    <sheet name="meta.2" sheetId="4" r:id="rId4"/>
    <sheet name="meta.3" sheetId="5" r:id="rId5"/>
    <sheet name="meta.4" sheetId="6" r:id="rId6"/>
    <sheet name="meta.5" sheetId="7" r:id="rId7"/>
    <sheet name="Cronograma" sheetId="8" r:id="rId8"/>
    <sheet name="Desembolso" sheetId="9" r:id="rId9"/>
    <sheet name="Bens e Serviços" sheetId="10" r:id="rId10"/>
    <sheet name="Plano de Aplicação" sheetId="11" r:id="rId11"/>
  </sheets>
  <definedNames/>
  <calcPr fullCalcOnLoad="1"/>
</workbook>
</file>

<file path=xl/sharedStrings.xml><?xml version="1.0" encoding="utf-8"?>
<sst xmlns="http://schemas.openxmlformats.org/spreadsheetml/2006/main" count="625" uniqueCount="162">
  <si>
    <t>PROPONENTE</t>
  </si>
  <si>
    <t>ÓRGÃO:</t>
  </si>
  <si>
    <t>ÓRGÃO VINCULADO:</t>
  </si>
  <si>
    <t>ÓRGÃO EXECUTOR:</t>
  </si>
  <si>
    <t>Início:</t>
  </si>
  <si>
    <t>Valor da Contrapartida:</t>
  </si>
  <si>
    <t>Valor</t>
  </si>
  <si>
    <t>Data inicial</t>
  </si>
  <si>
    <t>Data Final</t>
  </si>
  <si>
    <t>Saldo</t>
  </si>
  <si>
    <t>Meta 1</t>
  </si>
  <si>
    <t>Etapa 1.1</t>
  </si>
  <si>
    <t>Global</t>
  </si>
  <si>
    <t>Item</t>
  </si>
  <si>
    <t>Quantidade</t>
  </si>
  <si>
    <t>valor unit.</t>
  </si>
  <si>
    <t>valor Total</t>
  </si>
  <si>
    <t>Etapa 1.2</t>
  </si>
  <si>
    <t>Etapa 1.3</t>
  </si>
  <si>
    <t>Etapa 1.4</t>
  </si>
  <si>
    <t>Etapa 1.5</t>
  </si>
  <si>
    <t>Meta 2</t>
  </si>
  <si>
    <t>Etapa 2.1</t>
  </si>
  <si>
    <t>Etapa 2.2</t>
  </si>
  <si>
    <t>Etapa 2.3</t>
  </si>
  <si>
    <t>Etapa 2.4</t>
  </si>
  <si>
    <t>Etapa 2.5</t>
  </si>
  <si>
    <t>Meta 3</t>
  </si>
  <si>
    <t>Etapa 3.1</t>
  </si>
  <si>
    <t>Etapa 3.2</t>
  </si>
  <si>
    <t>Etapa 3.3</t>
  </si>
  <si>
    <t>Etapa 3.4</t>
  </si>
  <si>
    <t>Etapa 3.5</t>
  </si>
  <si>
    <t>Meta 4</t>
  </si>
  <si>
    <t>Etapa 4.1</t>
  </si>
  <si>
    <t>Etapa 4.2</t>
  </si>
  <si>
    <t>Etapa 4.3</t>
  </si>
  <si>
    <t>Etapa 4.4</t>
  </si>
  <si>
    <t>Etapa 4.5</t>
  </si>
  <si>
    <t>Meta 5</t>
  </si>
  <si>
    <t>Etapa 5.1</t>
  </si>
  <si>
    <t>Etapa 5.2</t>
  </si>
  <si>
    <t>Etapa 5.3</t>
  </si>
  <si>
    <t>Etapa 5.4</t>
  </si>
  <si>
    <t>Etapa 5.5</t>
  </si>
  <si>
    <t>Data Inicial</t>
  </si>
  <si>
    <t>TOTAL METAS</t>
  </si>
  <si>
    <t>DIFERENÇA</t>
  </si>
  <si>
    <t>VALOR GLOBAL</t>
  </si>
  <si>
    <t>Unid</t>
  </si>
  <si>
    <t>unid</t>
  </si>
  <si>
    <t>pesquisas de preços</t>
  </si>
  <si>
    <t>Término:</t>
  </si>
  <si>
    <t>Valor Global do Orçamento:</t>
  </si>
  <si>
    <t>Valor de Repasse solicitado:</t>
  </si>
  <si>
    <t>Endereço:</t>
  </si>
  <si>
    <t>Cidade:</t>
  </si>
  <si>
    <t>UF:</t>
  </si>
  <si>
    <t>CEP</t>
  </si>
  <si>
    <t>email:</t>
  </si>
  <si>
    <t>fax:</t>
  </si>
  <si>
    <t>telefones:</t>
  </si>
  <si>
    <t>Banco:</t>
  </si>
  <si>
    <t>Agência:</t>
  </si>
  <si>
    <t>CPF:</t>
  </si>
  <si>
    <t>Identidade/UF:</t>
  </si>
  <si>
    <t>Cargo/Função:</t>
  </si>
  <si>
    <t>Matrícula:</t>
  </si>
  <si>
    <t>Endereço residencial:</t>
  </si>
  <si>
    <t>CEP:</t>
  </si>
  <si>
    <t>CNPJ da proponente:</t>
  </si>
  <si>
    <t>Nome do Interveniente:</t>
  </si>
  <si>
    <t>APRESENTAÇÃO:</t>
  </si>
  <si>
    <t>(  )  Convênio                       (  ) Contrato de Repasse             (  ) Termo de Parceria</t>
  </si>
  <si>
    <t>fornecedor 1</t>
  </si>
  <si>
    <t>fornecedor 2</t>
  </si>
  <si>
    <t>fornecedor 3</t>
  </si>
  <si>
    <t>Metas e Etapas</t>
  </si>
  <si>
    <t>PROPONENTE:</t>
  </si>
  <si>
    <t>CRONOGRAMA DE DESEMBOLSO</t>
  </si>
  <si>
    <t>CONCEDENTE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</si>
  <si>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</si>
  <si>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</si>
  <si>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</si>
  <si>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</si>
  <si>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</si>
  <si>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</si>
  <si>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</si>
  <si>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</si>
  <si>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</si>
  <si>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</si>
  <si>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</si>
  <si>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</si>
  <si>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CONTRAPARTIDA</t>
  </si>
  <si>
    <t>REPASSE</t>
  </si>
  <si>
    <t>ITEM</t>
  </si>
  <si>
    <t>INDICADOR FÍSICO</t>
  </si>
  <si>
    <t>ESTIMATIVA DE CUSTO</t>
  </si>
  <si>
    <t>UNIDADE MEDIDA</t>
  </si>
  <si>
    <t>QUANTIDADE</t>
  </si>
  <si>
    <t>VALOR UNITÁRIO</t>
  </si>
  <si>
    <t>VALOR TOTAL</t>
  </si>
  <si>
    <t>TOTAL GERAL</t>
  </si>
  <si>
    <t>CÓDIGO</t>
  </si>
  <si>
    <t>ESPECÍFICAÇÃO</t>
  </si>
  <si>
    <t>TOTAL</t>
  </si>
  <si>
    <t>1.1</t>
  </si>
  <si>
    <t>1.2</t>
  </si>
  <si>
    <t>1.3</t>
  </si>
  <si>
    <t>1.4</t>
  </si>
  <si>
    <t>1.5</t>
  </si>
  <si>
    <t>META / ETAPA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</si>
  <si>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</si>
  <si>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</si>
  <si>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</si>
  <si>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</si>
  <si>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</si>
  <si>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</si>
  <si>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</si>
  <si>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</si>
  <si>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</si>
  <si>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</si>
  <si>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</si>
  <si>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</si>
  <si>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</si>
  <si>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</si>
  <si>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</si>
  <si>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</si>
  <si>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</si>
  <si>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</si>
  <si>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</si>
  <si>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</si>
  <si>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r>
      <t>PROGRAMA</t>
    </r>
    <r>
      <rPr>
        <sz val="12"/>
        <rFont val="Arial"/>
        <family val="2"/>
      </rPr>
      <t xml:space="preserve"> :</t>
    </r>
  </si>
  <si>
    <t>MODALIDADE:</t>
  </si>
  <si>
    <t>DATAS DE VIGÊNCIA:</t>
  </si>
  <si>
    <t>VALORES  (R$):</t>
  </si>
  <si>
    <t>OBJETIVO GERAL:</t>
  </si>
  <si>
    <t>OBJETIVOS ESPECÍFICOS:</t>
  </si>
  <si>
    <t>JUSTIFICATIVAS:</t>
  </si>
  <si>
    <t>ÁREA DE ABRANGÊNCIA:</t>
  </si>
  <si>
    <t>METODOLOGIA:</t>
  </si>
  <si>
    <t>CAPACIDADE TÉCNICA E GERENCIAL DA PROPONENTE/QUALIFICAÇÃO DA EQUIPE TÉCNICA:</t>
  </si>
  <si>
    <t>RESULTADOS/PRODUTOS ESPERADOS/IMPACTOS PREVISTOS:</t>
  </si>
  <si>
    <t>MONITORAMENTO/AVALIAÇÃO:</t>
  </si>
  <si>
    <t>Responsável:</t>
  </si>
  <si>
    <t>PÚBLICO-ALVO/BENEFICIÁRIOS:</t>
  </si>
  <si>
    <t>meta.1</t>
  </si>
  <si>
    <t>meta.2</t>
  </si>
  <si>
    <t>meta.3</t>
  </si>
  <si>
    <t>meta.4</t>
  </si>
  <si>
    <t>meta.5</t>
  </si>
  <si>
    <t>DESCRIÇÃO DOS BENS E SERVIÇOS</t>
  </si>
  <si>
    <t xml:space="preserve">PLANO DE APLICAÇÃO - NATUREZA DA DESPESA </t>
  </si>
  <si>
    <t>CRONOGRAMA FÍSICO-FINANCEIRO   - Metas e Etapas</t>
  </si>
  <si>
    <t>OBJETO:</t>
  </si>
  <si>
    <t>página na internet:</t>
  </si>
  <si>
    <t>CNPJ da interveniente:</t>
  </si>
  <si>
    <t>DIRETORIA</t>
  </si>
  <si>
    <t>CORPO TÉCNICO</t>
  </si>
  <si>
    <t>Responsável pela interveniente:</t>
  </si>
  <si>
    <t>Descrição / Especificação</t>
  </si>
  <si>
    <t>ÓRGÃO PÚBLICO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</si>
</sst>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</numFmts>
  <fonts count="5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Fill="1" applyAlignment="1" applyProtection="1">
      <alignment horizontal="justify"/>
      <protection locked="0"/>
    </xf>
    <xf numFmtId="0" fontId="6" fillId="0" borderId="0" xfId="0" applyFont="1" applyAlignment="1">
      <alignment horizontal="justify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vertical="justify" wrapText="1"/>
    </xf>
    <xf numFmtId="0" fontId="1" fillId="0" borderId="0" xfId="0" applyFont="1" applyFill="1" applyBorder="1" applyAlignment="1">
      <alignment/>
    </xf>
    <xf numFmtId="4" fontId="9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35" borderId="0" xfId="0" applyFont="1" applyFill="1" applyAlignment="1">
      <alignment/>
    </xf>
    <xf numFmtId="14" fontId="0" fillId="35" borderId="0" xfId="0" applyNumberFormat="1" applyFill="1" applyAlignment="1" applyProtection="1">
      <alignment/>
      <protection/>
    </xf>
    <xf numFmtId="4" fontId="0" fillId="35" borderId="0" xfId="0" applyNumberFormat="1" applyFill="1" applyAlignment="1">
      <alignment/>
    </xf>
    <xf numFmtId="4" fontId="5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/>
    </xf>
    <xf numFmtId="4" fontId="0" fillId="36" borderId="0" xfId="0" applyNumberFormat="1" applyFill="1" applyAlignment="1">
      <alignment/>
    </xf>
    <xf numFmtId="4" fontId="5" fillId="36" borderId="0" xfId="0" applyNumberFormat="1" applyFont="1" applyFill="1" applyAlignment="1">
      <alignment horizontal="center"/>
    </xf>
    <xf numFmtId="14" fontId="0" fillId="36" borderId="0" xfId="0" applyNumberFormat="1" applyFill="1" applyAlignment="1" applyProtection="1">
      <alignment/>
      <protection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justify" vertical="center"/>
    </xf>
    <xf numFmtId="4" fontId="5" fillId="36" borderId="10" xfId="0" applyNumberFormat="1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172" fontId="0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/>
    </xf>
    <xf numFmtId="0" fontId="14" fillId="36" borderId="0" xfId="0" applyFont="1" applyFill="1" applyAlignment="1">
      <alignment horizontal="center"/>
    </xf>
    <xf numFmtId="4" fontId="15" fillId="36" borderId="0" xfId="0" applyNumberFormat="1" applyFont="1" applyFill="1" applyAlignment="1">
      <alignment/>
    </xf>
    <xf numFmtId="2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4" fontId="0" fillId="35" borderId="11" xfId="0" applyNumberFormat="1" applyFill="1" applyBorder="1" applyAlignment="1">
      <alignment/>
    </xf>
    <xf numFmtId="14" fontId="9" fillId="0" borderId="11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7" fillId="35" borderId="12" xfId="0" applyFont="1" applyFill="1" applyBorder="1" applyAlignment="1">
      <alignment horizontal="center" vertical="justify" wrapText="1"/>
    </xf>
    <xf numFmtId="0" fontId="13" fillId="35" borderId="13" xfId="0" applyFont="1" applyFill="1" applyBorder="1" applyAlignment="1">
      <alignment horizontal="center" vertical="justify" wrapText="1"/>
    </xf>
    <xf numFmtId="0" fontId="13" fillId="35" borderId="14" xfId="0" applyFont="1" applyFill="1" applyBorder="1" applyAlignment="1">
      <alignment horizontal="center" vertical="justify" wrapText="1"/>
    </xf>
    <xf numFmtId="0" fontId="5" fillId="3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95">
      <selection activeCell="A122" sqref="A122"/>
    </sheetView>
  </sheetViews>
  <sheetFormatPr defaultColWidth="11.57421875" defaultRowHeight="12.75"/>
  <cols>
    <col min="1" max="1" width="28.140625" style="1" customWidth="1"/>
    <col min="2" max="2" width="17.00390625" style="1" customWidth="1"/>
    <col min="3" max="3" width="11.57421875" style="1" customWidth="1"/>
    <col min="4" max="4" width="10.8515625" style="1" customWidth="1"/>
    <col min="5" max="16384" width="11.57421875" style="1" customWidth="1"/>
  </cols>
  <sheetData>
    <row r="1" ht="15.75">
      <c r="A1" s="2" t="s">
        <v>78</v>
      </c>
    </row>
    <row r="2" spans="1:6" ht="31.5" customHeight="1">
      <c r="A2" s="90" t="s">
        <v>161</v>
      </c>
      <c r="B2" s="91"/>
      <c r="C2" s="91"/>
      <c r="D2" s="91"/>
      <c r="E2" s="91"/>
      <c r="F2" s="92"/>
    </row>
    <row r="3" ht="15.75">
      <c r="A3" s="2"/>
    </row>
    <row r="4" ht="15.75">
      <c r="A4" s="2" t="s">
        <v>132</v>
      </c>
    </row>
    <row r="5" spans="1:6" ht="27.75" customHeight="1">
      <c r="A5" s="93"/>
      <c r="B5" s="94"/>
      <c r="C5" s="94"/>
      <c r="D5" s="94"/>
      <c r="E5" s="94"/>
      <c r="F5" s="95"/>
    </row>
    <row r="6" ht="15.75">
      <c r="A6" s="2"/>
    </row>
    <row r="7" spans="1:6" ht="15.75">
      <c r="A7" s="2" t="s">
        <v>1</v>
      </c>
      <c r="B7" s="96"/>
      <c r="C7" s="97"/>
      <c r="D7" s="97"/>
      <c r="E7" s="97"/>
      <c r="F7" s="98"/>
    </row>
    <row r="8" spans="1:6" ht="15.75">
      <c r="A8" s="2" t="s">
        <v>2</v>
      </c>
      <c r="B8" s="96"/>
      <c r="C8" s="97"/>
      <c r="D8" s="97"/>
      <c r="E8" s="97"/>
      <c r="F8" s="98"/>
    </row>
    <row r="9" spans="1:6" ht="15.75">
      <c r="A9" s="2" t="s">
        <v>3</v>
      </c>
      <c r="B9" s="96"/>
      <c r="C9" s="97"/>
      <c r="D9" s="97"/>
      <c r="E9" s="97"/>
      <c r="F9" s="98"/>
    </row>
    <row r="10" spans="1:2" ht="15.75">
      <c r="A10" s="2"/>
      <c r="B10" s="3"/>
    </row>
    <row r="11" ht="15.75">
      <c r="A11" s="2" t="s">
        <v>154</v>
      </c>
    </row>
    <row r="12" spans="1:6" ht="27.75" customHeight="1">
      <c r="A12" s="96"/>
      <c r="B12" s="97"/>
      <c r="C12" s="97"/>
      <c r="D12" s="97"/>
      <c r="E12" s="97"/>
      <c r="F12" s="98"/>
    </row>
    <row r="13" ht="15.75">
      <c r="A13" s="4"/>
    </row>
    <row r="14" ht="15.75">
      <c r="A14" s="2" t="s">
        <v>133</v>
      </c>
    </row>
    <row r="15" spans="1:6" ht="27.75" customHeight="1">
      <c r="A15" s="99" t="s">
        <v>73</v>
      </c>
      <c r="B15" s="99"/>
      <c r="C15" s="99"/>
      <c r="D15" s="99"/>
      <c r="E15" s="99"/>
      <c r="F15" s="99"/>
    </row>
    <row r="16" ht="15">
      <c r="A16" s="5"/>
    </row>
    <row r="17" ht="15.75">
      <c r="A17" s="2" t="s">
        <v>134</v>
      </c>
    </row>
    <row r="18" spans="1:2" ht="15">
      <c r="A18" s="5" t="s">
        <v>4</v>
      </c>
      <c r="B18" s="82"/>
    </row>
    <row r="19" spans="1:2" ht="15">
      <c r="A19" s="5" t="s">
        <v>52</v>
      </c>
      <c r="B19" s="82"/>
    </row>
    <row r="20" ht="15.75">
      <c r="A20" s="2"/>
    </row>
    <row r="21" ht="15.75">
      <c r="A21" s="2" t="s">
        <v>135</v>
      </c>
    </row>
    <row r="22" spans="1:2" ht="15.75">
      <c r="A22" s="33" t="s">
        <v>53</v>
      </c>
      <c r="B22" s="6">
        <f>SUM(B23:B24)</f>
        <v>0</v>
      </c>
    </row>
    <row r="23" spans="1:2" ht="12.75">
      <c r="A23" s="33" t="s">
        <v>54</v>
      </c>
      <c r="B23" s="37"/>
    </row>
    <row r="24" spans="1:2" ht="12.75">
      <c r="A24" s="33" t="s">
        <v>5</v>
      </c>
      <c r="B24" s="37"/>
    </row>
    <row r="25" spans="1:2" ht="12.75">
      <c r="A25" s="33"/>
      <c r="B25" s="83"/>
    </row>
    <row r="27" spans="1:6" ht="15">
      <c r="A27" s="34" t="s">
        <v>70</v>
      </c>
      <c r="B27" s="89"/>
      <c r="C27" s="86"/>
      <c r="D27" s="86"/>
      <c r="E27" s="86"/>
      <c r="F27" s="87"/>
    </row>
    <row r="28" spans="1:6" ht="12.75">
      <c r="A28" s="34" t="s">
        <v>55</v>
      </c>
      <c r="B28" s="85"/>
      <c r="C28" s="86"/>
      <c r="D28" s="86"/>
      <c r="E28" s="86"/>
      <c r="F28" s="87"/>
    </row>
    <row r="29" spans="1:6" ht="12.75">
      <c r="A29" s="34" t="s">
        <v>56</v>
      </c>
      <c r="B29" s="85"/>
      <c r="C29" s="86"/>
      <c r="D29" s="86"/>
      <c r="E29" s="86"/>
      <c r="F29" s="87"/>
    </row>
    <row r="30" spans="1:6" ht="12.75">
      <c r="A30" s="34" t="s">
        <v>57</v>
      </c>
      <c r="B30" s="85"/>
      <c r="C30" s="86"/>
      <c r="D30" s="86"/>
      <c r="E30" s="86"/>
      <c r="F30" s="87"/>
    </row>
    <row r="31" spans="1:6" ht="12.75">
      <c r="A31" s="34" t="s">
        <v>58</v>
      </c>
      <c r="B31" s="85"/>
      <c r="C31" s="86"/>
      <c r="D31" s="86"/>
      <c r="E31" s="86"/>
      <c r="F31" s="87"/>
    </row>
    <row r="32" spans="1:6" ht="12.75">
      <c r="A32" s="34" t="s">
        <v>59</v>
      </c>
      <c r="B32" s="85"/>
      <c r="C32" s="86"/>
      <c r="D32" s="86"/>
      <c r="E32" s="86"/>
      <c r="F32" s="87"/>
    </row>
    <row r="33" spans="1:6" ht="12.75">
      <c r="A33" s="34" t="s">
        <v>60</v>
      </c>
      <c r="B33" s="85"/>
      <c r="C33" s="86"/>
      <c r="D33" s="86"/>
      <c r="E33" s="86"/>
      <c r="F33" s="87"/>
    </row>
    <row r="34" spans="1:6" ht="12.75">
      <c r="A34" s="34" t="s">
        <v>61</v>
      </c>
      <c r="B34" s="85"/>
      <c r="C34" s="86"/>
      <c r="D34" s="87"/>
      <c r="E34" s="88"/>
      <c r="F34" s="88"/>
    </row>
    <row r="35" spans="1:6" ht="12.75">
      <c r="A35" s="34" t="s">
        <v>155</v>
      </c>
      <c r="B35" s="85"/>
      <c r="C35" s="86"/>
      <c r="D35" s="86"/>
      <c r="E35" s="86"/>
      <c r="F35" s="87"/>
    </row>
    <row r="36" spans="1:6" ht="12.75">
      <c r="A36" s="34"/>
      <c r="B36" s="35"/>
      <c r="C36" s="35"/>
      <c r="D36" s="35"/>
      <c r="E36" s="35"/>
      <c r="F36" s="35"/>
    </row>
    <row r="38" spans="1:3" ht="12.75">
      <c r="A38" s="34" t="s">
        <v>62</v>
      </c>
      <c r="B38" s="88"/>
      <c r="C38" s="88"/>
    </row>
    <row r="39" spans="1:3" ht="12.75">
      <c r="A39" s="34" t="s">
        <v>63</v>
      </c>
      <c r="B39" s="88"/>
      <c r="C39" s="88"/>
    </row>
    <row r="40" spans="1:3" ht="12.75">
      <c r="A40" s="34"/>
      <c r="B40" s="35"/>
      <c r="C40" s="35"/>
    </row>
    <row r="42" spans="1:6" ht="15.75">
      <c r="A42" s="36" t="s">
        <v>144</v>
      </c>
      <c r="B42" s="85"/>
      <c r="C42" s="86"/>
      <c r="D42" s="86"/>
      <c r="E42" s="86"/>
      <c r="F42" s="87"/>
    </row>
    <row r="43" spans="1:6" ht="12.75">
      <c r="A43" s="34" t="s">
        <v>64</v>
      </c>
      <c r="B43" s="85"/>
      <c r="C43" s="86"/>
      <c r="D43" s="86"/>
      <c r="E43" s="86"/>
      <c r="F43" s="87"/>
    </row>
    <row r="44" spans="1:6" ht="12.75">
      <c r="A44" s="34" t="s">
        <v>65</v>
      </c>
      <c r="B44" s="85"/>
      <c r="C44" s="86"/>
      <c r="D44" s="86"/>
      <c r="E44" s="86"/>
      <c r="F44" s="87"/>
    </row>
    <row r="45" spans="1:6" ht="12.75">
      <c r="A45" s="34" t="s">
        <v>66</v>
      </c>
      <c r="B45" s="85"/>
      <c r="C45" s="86"/>
      <c r="D45" s="86"/>
      <c r="E45" s="86"/>
      <c r="F45" s="87"/>
    </row>
    <row r="46" spans="1:6" ht="12.75">
      <c r="A46" s="34" t="s">
        <v>67</v>
      </c>
      <c r="B46" s="85"/>
      <c r="C46" s="86"/>
      <c r="D46" s="86"/>
      <c r="E46" s="86"/>
      <c r="F46" s="87"/>
    </row>
    <row r="47" spans="1:6" ht="12.75">
      <c r="A47" s="34" t="s">
        <v>68</v>
      </c>
      <c r="B47" s="85"/>
      <c r="C47" s="86"/>
      <c r="D47" s="86"/>
      <c r="E47" s="86"/>
      <c r="F47" s="87"/>
    </row>
    <row r="48" spans="1:6" ht="12.75">
      <c r="A48" s="34" t="s">
        <v>69</v>
      </c>
      <c r="B48" s="85"/>
      <c r="C48" s="86"/>
      <c r="D48" s="86"/>
      <c r="E48" s="86"/>
      <c r="F48" s="87"/>
    </row>
    <row r="49" spans="1:6" ht="12.75">
      <c r="A49" s="34" t="s">
        <v>59</v>
      </c>
      <c r="B49" s="85"/>
      <c r="C49" s="86"/>
      <c r="D49" s="86"/>
      <c r="E49" s="86"/>
      <c r="F49" s="87"/>
    </row>
    <row r="50" spans="1:6" ht="12.75">
      <c r="A50" s="34" t="s">
        <v>61</v>
      </c>
      <c r="B50" s="85"/>
      <c r="C50" s="86"/>
      <c r="D50" s="87"/>
      <c r="E50" s="88"/>
      <c r="F50" s="88"/>
    </row>
    <row r="51" spans="1:6" ht="12.75">
      <c r="A51" s="34"/>
      <c r="B51" s="35"/>
      <c r="C51" s="35"/>
      <c r="D51" s="35"/>
      <c r="E51" s="35"/>
      <c r="F51" s="35"/>
    </row>
    <row r="52" spans="1:6" ht="12.75">
      <c r="A52" s="34"/>
      <c r="B52" s="35"/>
      <c r="C52" s="35"/>
      <c r="D52" s="35"/>
      <c r="E52" s="35"/>
      <c r="F52" s="35"/>
    </row>
    <row r="53" spans="1:6" ht="12.75">
      <c r="A53" s="34" t="s">
        <v>157</v>
      </c>
      <c r="B53" s="35"/>
      <c r="C53" s="35"/>
      <c r="D53" s="35"/>
      <c r="E53" s="35"/>
      <c r="F53" s="35"/>
    </row>
    <row r="54" spans="1:6" ht="51.75" customHeight="1">
      <c r="A54" s="34"/>
      <c r="B54" s="85"/>
      <c r="C54" s="86"/>
      <c r="D54" s="86"/>
      <c r="E54" s="86"/>
      <c r="F54" s="87"/>
    </row>
    <row r="55" spans="1:6" ht="12.75">
      <c r="A55" s="34"/>
      <c r="B55" s="35"/>
      <c r="C55" s="35"/>
      <c r="D55" s="35"/>
      <c r="E55" s="35"/>
      <c r="F55" s="35"/>
    </row>
    <row r="56" spans="1:6" ht="12.75">
      <c r="A56" s="34" t="s">
        <v>158</v>
      </c>
      <c r="B56" s="35"/>
      <c r="C56" s="35"/>
      <c r="D56" s="35"/>
      <c r="E56" s="35"/>
      <c r="F56" s="35"/>
    </row>
    <row r="57" spans="1:6" ht="72" customHeight="1">
      <c r="A57" s="34"/>
      <c r="B57" s="85"/>
      <c r="C57" s="86"/>
      <c r="D57" s="86"/>
      <c r="E57" s="86"/>
      <c r="F57" s="87"/>
    </row>
    <row r="59" ht="15.75">
      <c r="A59" s="36" t="s">
        <v>72</v>
      </c>
    </row>
    <row r="60" spans="1:6" ht="12.75">
      <c r="A60" s="100"/>
      <c r="B60" s="101"/>
      <c r="C60" s="101"/>
      <c r="D60" s="101"/>
      <c r="E60" s="101"/>
      <c r="F60" s="102"/>
    </row>
    <row r="61" spans="1:6" ht="12.75">
      <c r="A61" s="103"/>
      <c r="B61" s="104"/>
      <c r="C61" s="104"/>
      <c r="D61" s="104"/>
      <c r="E61" s="104"/>
      <c r="F61" s="105"/>
    </row>
    <row r="62" spans="1:6" ht="12.75">
      <c r="A62" s="103"/>
      <c r="B62" s="104"/>
      <c r="C62" s="104"/>
      <c r="D62" s="104"/>
      <c r="E62" s="104"/>
      <c r="F62" s="105"/>
    </row>
    <row r="63" spans="1:6" ht="12.75">
      <c r="A63" s="103"/>
      <c r="B63" s="104"/>
      <c r="C63" s="104"/>
      <c r="D63" s="104"/>
      <c r="E63" s="104"/>
      <c r="F63" s="105"/>
    </row>
    <row r="64" spans="1:6" ht="12.75">
      <c r="A64" s="103"/>
      <c r="B64" s="104"/>
      <c r="C64" s="104"/>
      <c r="D64" s="104"/>
      <c r="E64" s="104"/>
      <c r="F64" s="105"/>
    </row>
    <row r="65" spans="1:6" ht="12.75">
      <c r="A65" s="103"/>
      <c r="B65" s="104"/>
      <c r="C65" s="104"/>
      <c r="D65" s="104"/>
      <c r="E65" s="104"/>
      <c r="F65" s="105"/>
    </row>
    <row r="66" spans="1:6" ht="12.75">
      <c r="A66" s="103"/>
      <c r="B66" s="104"/>
      <c r="C66" s="104"/>
      <c r="D66" s="104"/>
      <c r="E66" s="104"/>
      <c r="F66" s="105"/>
    </row>
    <row r="67" spans="1:6" ht="12.75">
      <c r="A67" s="103"/>
      <c r="B67" s="104"/>
      <c r="C67" s="104"/>
      <c r="D67" s="104"/>
      <c r="E67" s="104"/>
      <c r="F67" s="105"/>
    </row>
    <row r="68" spans="1:6" ht="12.75">
      <c r="A68" s="103"/>
      <c r="B68" s="104"/>
      <c r="C68" s="104"/>
      <c r="D68" s="104"/>
      <c r="E68" s="104"/>
      <c r="F68" s="105"/>
    </row>
    <row r="69" spans="1:6" ht="12.75">
      <c r="A69" s="103"/>
      <c r="B69" s="104"/>
      <c r="C69" s="104"/>
      <c r="D69" s="104"/>
      <c r="E69" s="104"/>
      <c r="F69" s="105"/>
    </row>
    <row r="70" spans="1:6" ht="12.75">
      <c r="A70" s="103"/>
      <c r="B70" s="104"/>
      <c r="C70" s="104"/>
      <c r="D70" s="104"/>
      <c r="E70" s="104"/>
      <c r="F70" s="105"/>
    </row>
    <row r="71" spans="1:6" ht="81.75" customHeight="1">
      <c r="A71" s="106"/>
      <c r="B71" s="107"/>
      <c r="C71" s="107"/>
      <c r="D71" s="107"/>
      <c r="E71" s="107"/>
      <c r="F71" s="108"/>
    </row>
    <row r="73" spans="1:6" ht="15.75">
      <c r="A73" s="36" t="s">
        <v>71</v>
      </c>
      <c r="B73" s="85"/>
      <c r="C73" s="86"/>
      <c r="D73" s="86"/>
      <c r="E73" s="86"/>
      <c r="F73" s="87"/>
    </row>
    <row r="74" spans="1:6" ht="12.75">
      <c r="A74" s="34" t="s">
        <v>156</v>
      </c>
      <c r="B74" s="85"/>
      <c r="C74" s="86"/>
      <c r="D74" s="86"/>
      <c r="E74" s="86"/>
      <c r="F74" s="87"/>
    </row>
    <row r="75" spans="1:6" ht="12.75">
      <c r="A75" s="34" t="s">
        <v>55</v>
      </c>
      <c r="B75" s="85"/>
      <c r="C75" s="86"/>
      <c r="D75" s="86"/>
      <c r="E75" s="86"/>
      <c r="F75" s="87"/>
    </row>
    <row r="76" spans="1:6" ht="12.75">
      <c r="A76" s="34" t="s">
        <v>56</v>
      </c>
      <c r="B76" s="85"/>
      <c r="C76" s="86"/>
      <c r="D76" s="86"/>
      <c r="E76" s="86"/>
      <c r="F76" s="87"/>
    </row>
    <row r="77" spans="1:6" ht="12.75">
      <c r="A77" s="34" t="s">
        <v>57</v>
      </c>
      <c r="B77" s="85"/>
      <c r="C77" s="86"/>
      <c r="D77" s="86"/>
      <c r="E77" s="86"/>
      <c r="F77" s="87"/>
    </row>
    <row r="78" spans="1:6" ht="12.75">
      <c r="A78" s="34" t="s">
        <v>69</v>
      </c>
      <c r="B78" s="85"/>
      <c r="C78" s="86"/>
      <c r="D78" s="86"/>
      <c r="E78" s="86"/>
      <c r="F78" s="87"/>
    </row>
    <row r="79" spans="1:6" ht="12.75">
      <c r="A79" s="34" t="s">
        <v>59</v>
      </c>
      <c r="B79" s="85"/>
      <c r="C79" s="86"/>
      <c r="D79" s="86"/>
      <c r="E79" s="86"/>
      <c r="F79" s="87"/>
    </row>
    <row r="80" spans="1:6" ht="12.75">
      <c r="A80" s="34" t="s">
        <v>60</v>
      </c>
      <c r="B80" s="85"/>
      <c r="C80" s="86"/>
      <c r="D80" s="86"/>
      <c r="E80" s="86"/>
      <c r="F80" s="87"/>
    </row>
    <row r="81" spans="1:6" ht="12.75">
      <c r="A81" s="34" t="s">
        <v>61</v>
      </c>
      <c r="B81" s="85"/>
      <c r="C81" s="86"/>
      <c r="D81" s="87"/>
      <c r="E81" s="88"/>
      <c r="F81" s="88"/>
    </row>
    <row r="82" spans="1:6" ht="12.75">
      <c r="A82" s="34" t="s">
        <v>155</v>
      </c>
      <c r="B82" s="85"/>
      <c r="C82" s="86"/>
      <c r="D82" s="86"/>
      <c r="E82" s="86"/>
      <c r="F82" s="87"/>
    </row>
    <row r="83" ht="12.75">
      <c r="A83" s="34"/>
    </row>
    <row r="84" spans="1:6" ht="15.75">
      <c r="A84" s="36" t="s">
        <v>159</v>
      </c>
      <c r="C84" s="88"/>
      <c r="D84" s="88"/>
      <c r="E84" s="88"/>
      <c r="F84" s="88"/>
    </row>
    <row r="85" spans="1:6" ht="12.75">
      <c r="A85" s="34" t="s">
        <v>64</v>
      </c>
      <c r="C85" s="88"/>
      <c r="D85" s="88"/>
      <c r="E85" s="88"/>
      <c r="F85" s="88"/>
    </row>
    <row r="86" spans="1:6" ht="12.75">
      <c r="A86" s="34" t="s">
        <v>65</v>
      </c>
      <c r="C86" s="88"/>
      <c r="D86" s="88"/>
      <c r="E86" s="88"/>
      <c r="F86" s="88"/>
    </row>
    <row r="87" spans="1:6" ht="12.75">
      <c r="A87" s="34" t="s">
        <v>66</v>
      </c>
      <c r="C87" s="88"/>
      <c r="D87" s="88"/>
      <c r="E87" s="88"/>
      <c r="F87" s="88"/>
    </row>
    <row r="88" spans="1:6" ht="12.75">
      <c r="A88" s="34" t="s">
        <v>67</v>
      </c>
      <c r="C88" s="88"/>
      <c r="D88" s="88"/>
      <c r="E88" s="88"/>
      <c r="F88" s="88"/>
    </row>
    <row r="89" spans="1:6" ht="12.75">
      <c r="A89" s="34" t="s">
        <v>68</v>
      </c>
      <c r="C89" s="88"/>
      <c r="D89" s="88"/>
      <c r="E89" s="88"/>
      <c r="F89" s="88"/>
    </row>
    <row r="90" spans="1:6" ht="12.75">
      <c r="A90" s="34" t="s">
        <v>69</v>
      </c>
      <c r="C90" s="85"/>
      <c r="D90" s="86"/>
      <c r="E90" s="86"/>
      <c r="F90" s="87"/>
    </row>
    <row r="91" spans="1:6" ht="12.75">
      <c r="A91" s="34" t="s">
        <v>59</v>
      </c>
      <c r="C91" s="88"/>
      <c r="D91" s="88"/>
      <c r="E91" s="88"/>
      <c r="F91" s="88"/>
    </row>
    <row r="92" spans="1:6" ht="12.75">
      <c r="A92" s="34" t="s">
        <v>61</v>
      </c>
      <c r="C92" s="88"/>
      <c r="D92" s="88"/>
      <c r="E92" s="88"/>
      <c r="F92" s="88"/>
    </row>
  </sheetData>
  <sheetProtection selectLockedCells="1"/>
  <mergeCells count="53">
    <mergeCell ref="C92:D92"/>
    <mergeCell ref="E92:F92"/>
    <mergeCell ref="B54:F54"/>
    <mergeCell ref="B57:F57"/>
    <mergeCell ref="C87:F87"/>
    <mergeCell ref="C88:F88"/>
    <mergeCell ref="C89:F89"/>
    <mergeCell ref="C90:F90"/>
    <mergeCell ref="B82:F82"/>
    <mergeCell ref="C86:F86"/>
    <mergeCell ref="B79:F79"/>
    <mergeCell ref="B80:F80"/>
    <mergeCell ref="B81:D81"/>
    <mergeCell ref="E81:F81"/>
    <mergeCell ref="C91:F91"/>
    <mergeCell ref="B75:F75"/>
    <mergeCell ref="B76:F76"/>
    <mergeCell ref="B77:F77"/>
    <mergeCell ref="B78:F78"/>
    <mergeCell ref="C84:F84"/>
    <mergeCell ref="C85:F85"/>
    <mergeCell ref="B74:F74"/>
    <mergeCell ref="B9:F9"/>
    <mergeCell ref="A12:F12"/>
    <mergeCell ref="A15:F15"/>
    <mergeCell ref="A60:F71"/>
    <mergeCell ref="B30:F30"/>
    <mergeCell ref="B29:F29"/>
    <mergeCell ref="B28:F28"/>
    <mergeCell ref="A2:F2"/>
    <mergeCell ref="A5:F5"/>
    <mergeCell ref="B7:F7"/>
    <mergeCell ref="B8:F8"/>
    <mergeCell ref="B35:F35"/>
    <mergeCell ref="B73:F73"/>
    <mergeCell ref="B27:F27"/>
    <mergeCell ref="B46:F46"/>
    <mergeCell ref="B47:F47"/>
    <mergeCell ref="B48:F48"/>
    <mergeCell ref="B31:F31"/>
    <mergeCell ref="B32:F32"/>
    <mergeCell ref="B33:F33"/>
    <mergeCell ref="B34:D34"/>
    <mergeCell ref="E34:F34"/>
    <mergeCell ref="B49:F49"/>
    <mergeCell ref="B50:D50"/>
    <mergeCell ref="E50:F50"/>
    <mergeCell ref="B38:C38"/>
    <mergeCell ref="B39:C39"/>
    <mergeCell ref="B43:F43"/>
    <mergeCell ref="B42:F42"/>
    <mergeCell ref="B44:F44"/>
    <mergeCell ref="B45:F45"/>
  </mergeCells>
  <printOptions/>
  <pageMargins left="0.7874015748031497" right="0.3937007874015748" top="0.8267716535433072" bottom="0.2362204724409449" header="0.5905511811023623" footer="0.7874015748031497"/>
  <pageSetup firstPageNumber="1" useFirstPageNumber="1" horizontalDpi="300" verticalDpi="300" orientation="portrait" paperSize="9" r:id="rId1"/>
  <headerFooter alignWithMargins="0">
    <oddHeader>&amp;C&amp;"Arial,Negrito"&amp;14PLANO DE TRABALHO - Identificação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257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7.421875" style="48" customWidth="1"/>
    <col min="2" max="2" width="4.140625" style="0" bestFit="1" customWidth="1"/>
    <col min="9" max="9" width="10.00390625" style="0" customWidth="1"/>
    <col min="10" max="10" width="14.7109375" style="0" customWidth="1"/>
  </cols>
  <sheetData>
    <row r="2" ht="15">
      <c r="A2" s="50" t="s">
        <v>78</v>
      </c>
    </row>
    <row r="3" spans="2:10" ht="21" customHeight="1">
      <c r="B3" s="127" t="str">
        <f>Identificação!A2</f>
        <v>ÓRGÃO PÚBLICO</v>
      </c>
      <c r="C3" s="128"/>
      <c r="D3" s="128"/>
      <c r="E3" s="128"/>
      <c r="F3" s="128"/>
      <c r="G3" s="128"/>
      <c r="H3" s="128"/>
      <c r="I3" s="119"/>
      <c r="J3" s="119"/>
    </row>
    <row r="5" spans="1:11" ht="12.75">
      <c r="A5" s="125" t="s">
        <v>111</v>
      </c>
      <c r="B5" s="125" t="s">
        <v>95</v>
      </c>
      <c r="C5" s="131" t="s">
        <v>151</v>
      </c>
      <c r="D5" s="132"/>
      <c r="E5" s="132"/>
      <c r="F5" s="133"/>
      <c r="G5" s="129" t="s">
        <v>96</v>
      </c>
      <c r="H5" s="130"/>
      <c r="I5" s="129" t="s">
        <v>97</v>
      </c>
      <c r="J5" s="130"/>
      <c r="K5" s="43"/>
    </row>
    <row r="6" spans="1:11" ht="22.5">
      <c r="A6" s="126"/>
      <c r="B6" s="126"/>
      <c r="C6" s="134"/>
      <c r="D6" s="135"/>
      <c r="E6" s="135"/>
      <c r="F6" s="136"/>
      <c r="G6" s="44" t="s">
        <v>98</v>
      </c>
      <c r="H6" s="55" t="s">
        <v>99</v>
      </c>
      <c r="I6" s="44" t="s">
        <v>100</v>
      </c>
      <c r="J6" s="44" t="s">
        <v>101</v>
      </c>
      <c r="K6" s="43"/>
    </row>
    <row r="7" spans="1:10" ht="15">
      <c r="A7" s="49" t="s">
        <v>106</v>
      </c>
      <c r="B7" s="42">
        <v>1</v>
      </c>
      <c r="C7" s="122">
        <f>'meta.1'!B7</f>
        <v>0</v>
      </c>
      <c r="D7" s="123"/>
      <c r="E7" s="123"/>
      <c r="F7" s="124"/>
      <c r="G7" s="80">
        <f>'meta.1'!C7</f>
        <v>0</v>
      </c>
      <c r="H7" s="80">
        <f>'meta.1'!D7</f>
        <v>0</v>
      </c>
      <c r="I7" s="81">
        <f>'meta.1'!E7</f>
        <v>0</v>
      </c>
      <c r="J7" s="76">
        <f>H7*I7</f>
        <v>0</v>
      </c>
    </row>
    <row r="8" spans="1:10" ht="15">
      <c r="A8" s="49"/>
      <c r="B8" s="42">
        <v>2</v>
      </c>
      <c r="C8" s="122">
        <f>'meta.1'!B8</f>
        <v>0</v>
      </c>
      <c r="D8" s="123"/>
      <c r="E8" s="123"/>
      <c r="F8" s="124"/>
      <c r="G8" s="80">
        <f>'meta.1'!C8</f>
        <v>0</v>
      </c>
      <c r="H8" s="80">
        <f>'meta.1'!D8</f>
        <v>0</v>
      </c>
      <c r="I8" s="81">
        <f>'meta.1'!E8</f>
        <v>0</v>
      </c>
      <c r="J8" s="76">
        <f aca="true" t="shared" si="0" ref="J8:J71">H8*I8</f>
        <v>0</v>
      </c>
    </row>
    <row r="9" spans="1:10" ht="15">
      <c r="A9" s="49"/>
      <c r="B9" s="42">
        <v>3</v>
      </c>
      <c r="C9" s="122">
        <f>'meta.1'!B9</f>
        <v>0</v>
      </c>
      <c r="D9" s="123"/>
      <c r="E9" s="123"/>
      <c r="F9" s="124"/>
      <c r="G9" s="80">
        <f>'meta.1'!C9</f>
        <v>0</v>
      </c>
      <c r="H9" s="80">
        <f>'meta.1'!D9</f>
        <v>0</v>
      </c>
      <c r="I9" s="81">
        <f>'meta.1'!E9</f>
        <v>0</v>
      </c>
      <c r="J9" s="76">
        <f t="shared" si="0"/>
        <v>0</v>
      </c>
    </row>
    <row r="10" spans="1:10" ht="15">
      <c r="A10" s="49"/>
      <c r="B10" s="42">
        <v>4</v>
      </c>
      <c r="C10" s="122">
        <f>'meta.1'!B10</f>
        <v>0</v>
      </c>
      <c r="D10" s="123"/>
      <c r="E10" s="123"/>
      <c r="F10" s="124"/>
      <c r="G10" s="80">
        <f>'meta.1'!C10</f>
        <v>0</v>
      </c>
      <c r="H10" s="80">
        <f>'meta.1'!D10</f>
        <v>0</v>
      </c>
      <c r="I10" s="81">
        <f>'meta.1'!E10</f>
        <v>0</v>
      </c>
      <c r="J10" s="76">
        <f t="shared" si="0"/>
        <v>0</v>
      </c>
    </row>
    <row r="11" spans="1:10" ht="15">
      <c r="A11" s="49"/>
      <c r="B11" s="42">
        <v>5</v>
      </c>
      <c r="C11" s="122">
        <f>'meta.1'!B11</f>
        <v>0</v>
      </c>
      <c r="D11" s="123"/>
      <c r="E11" s="123"/>
      <c r="F11" s="124"/>
      <c r="G11" s="80">
        <f>'meta.1'!C11</f>
        <v>0</v>
      </c>
      <c r="H11" s="80">
        <f>'meta.1'!D11</f>
        <v>0</v>
      </c>
      <c r="I11" s="81">
        <f>'meta.1'!E11</f>
        <v>0</v>
      </c>
      <c r="J11" s="76">
        <f t="shared" si="0"/>
        <v>0</v>
      </c>
    </row>
    <row r="12" spans="1:10" ht="15">
      <c r="A12" s="49"/>
      <c r="B12" s="42">
        <v>6</v>
      </c>
      <c r="C12" s="122">
        <f>'meta.1'!B12</f>
        <v>0</v>
      </c>
      <c r="D12" s="123"/>
      <c r="E12" s="123"/>
      <c r="F12" s="124"/>
      <c r="G12" s="80">
        <f>'meta.1'!C12</f>
        <v>0</v>
      </c>
      <c r="H12" s="80">
        <f>'meta.1'!D12</f>
        <v>0</v>
      </c>
      <c r="I12" s="81">
        <f>'meta.1'!E12</f>
        <v>0</v>
      </c>
      <c r="J12" s="76">
        <f t="shared" si="0"/>
        <v>0</v>
      </c>
    </row>
    <row r="13" spans="1:10" ht="15">
      <c r="A13" s="49"/>
      <c r="B13" s="42">
        <v>7</v>
      </c>
      <c r="C13" s="122">
        <f>'meta.1'!B13</f>
        <v>0</v>
      </c>
      <c r="D13" s="123"/>
      <c r="E13" s="123"/>
      <c r="F13" s="124"/>
      <c r="G13" s="80">
        <f>'meta.1'!C13</f>
        <v>0</v>
      </c>
      <c r="H13" s="80">
        <f>'meta.1'!D13</f>
        <v>0</v>
      </c>
      <c r="I13" s="81">
        <f>'meta.1'!E13</f>
        <v>0</v>
      </c>
      <c r="J13" s="76">
        <f t="shared" si="0"/>
        <v>0</v>
      </c>
    </row>
    <row r="14" spans="1:10" ht="15">
      <c r="A14" s="49"/>
      <c r="B14" s="42">
        <v>8</v>
      </c>
      <c r="C14" s="122">
        <f>'meta.1'!B14</f>
        <v>0</v>
      </c>
      <c r="D14" s="123"/>
      <c r="E14" s="123"/>
      <c r="F14" s="124"/>
      <c r="G14" s="80">
        <f>'meta.1'!C14</f>
        <v>0</v>
      </c>
      <c r="H14" s="80">
        <f>'meta.1'!D14</f>
        <v>0</v>
      </c>
      <c r="I14" s="81">
        <f>'meta.1'!E14</f>
        <v>0</v>
      </c>
      <c r="J14" s="76">
        <f t="shared" si="0"/>
        <v>0</v>
      </c>
    </row>
    <row r="15" spans="1:10" ht="15">
      <c r="A15" s="49"/>
      <c r="B15" s="42">
        <v>9</v>
      </c>
      <c r="C15" s="122">
        <f>'meta.1'!B15</f>
        <v>0</v>
      </c>
      <c r="D15" s="123"/>
      <c r="E15" s="123"/>
      <c r="F15" s="124"/>
      <c r="G15" s="80">
        <f>'meta.1'!C15</f>
        <v>0</v>
      </c>
      <c r="H15" s="80">
        <f>'meta.1'!D15</f>
        <v>0</v>
      </c>
      <c r="I15" s="81">
        <f>'meta.1'!E15</f>
        <v>0</v>
      </c>
      <c r="J15" s="76">
        <f t="shared" si="0"/>
        <v>0</v>
      </c>
    </row>
    <row r="16" spans="1:10" ht="15">
      <c r="A16" s="49"/>
      <c r="B16" s="42">
        <v>10</v>
      </c>
      <c r="C16" s="122">
        <f>'meta.1'!B16</f>
        <v>0</v>
      </c>
      <c r="D16" s="123"/>
      <c r="E16" s="123"/>
      <c r="F16" s="124"/>
      <c r="G16" s="80">
        <f>'meta.1'!C16</f>
        <v>0</v>
      </c>
      <c r="H16" s="80">
        <f>'meta.1'!D16</f>
        <v>0</v>
      </c>
      <c r="I16" s="81">
        <f>'meta.1'!E16</f>
        <v>0</v>
      </c>
      <c r="J16" s="76">
        <f t="shared" si="0"/>
        <v>0</v>
      </c>
    </row>
    <row r="17" spans="1:10" ht="15">
      <c r="A17" s="49" t="s">
        <v>107</v>
      </c>
      <c r="B17" s="42">
        <v>1</v>
      </c>
      <c r="C17" s="122">
        <f>'meta.1'!B24</f>
        <v>0</v>
      </c>
      <c r="D17" s="123"/>
      <c r="E17" s="123"/>
      <c r="F17" s="124"/>
      <c r="G17" s="80">
        <f>'meta.1'!C24</f>
        <v>0</v>
      </c>
      <c r="H17" s="80">
        <f>'meta.1'!D24</f>
        <v>0</v>
      </c>
      <c r="I17" s="81">
        <f>'meta.1'!E24</f>
        <v>0</v>
      </c>
      <c r="J17" s="76">
        <f t="shared" si="0"/>
        <v>0</v>
      </c>
    </row>
    <row r="18" spans="1:10" ht="15">
      <c r="A18" s="49"/>
      <c r="B18" s="42">
        <v>2</v>
      </c>
      <c r="C18" s="122">
        <f>'meta.1'!B25</f>
        <v>0</v>
      </c>
      <c r="D18" s="123"/>
      <c r="E18" s="123"/>
      <c r="F18" s="124"/>
      <c r="G18" s="80">
        <f>'meta.1'!C25</f>
        <v>0</v>
      </c>
      <c r="H18" s="80">
        <f>'meta.1'!D25</f>
        <v>0</v>
      </c>
      <c r="I18" s="81">
        <f>'meta.1'!E25</f>
        <v>0</v>
      </c>
      <c r="J18" s="76">
        <f t="shared" si="0"/>
        <v>0</v>
      </c>
    </row>
    <row r="19" spans="1:10" ht="15">
      <c r="A19" s="49"/>
      <c r="B19" s="42">
        <v>3</v>
      </c>
      <c r="C19" s="122">
        <f>'meta.1'!B26</f>
        <v>0</v>
      </c>
      <c r="D19" s="123"/>
      <c r="E19" s="123"/>
      <c r="F19" s="124"/>
      <c r="G19" s="80">
        <f>'meta.1'!C26</f>
        <v>0</v>
      </c>
      <c r="H19" s="80">
        <f>'meta.1'!D26</f>
        <v>0</v>
      </c>
      <c r="I19" s="81">
        <f>'meta.1'!E26</f>
        <v>0</v>
      </c>
      <c r="J19" s="76">
        <f t="shared" si="0"/>
        <v>0</v>
      </c>
    </row>
    <row r="20" spans="1:10" ht="15">
      <c r="A20" s="49"/>
      <c r="B20" s="42">
        <v>4</v>
      </c>
      <c r="C20" s="122">
        <f>'meta.1'!B27</f>
        <v>0</v>
      </c>
      <c r="D20" s="123"/>
      <c r="E20" s="123"/>
      <c r="F20" s="124"/>
      <c r="G20" s="80">
        <f>'meta.1'!C27</f>
        <v>0</v>
      </c>
      <c r="H20" s="80">
        <f>'meta.1'!D27</f>
        <v>0</v>
      </c>
      <c r="I20" s="81">
        <f>'meta.1'!E27</f>
        <v>0</v>
      </c>
      <c r="J20" s="76">
        <f t="shared" si="0"/>
        <v>0</v>
      </c>
    </row>
    <row r="21" spans="1:10" ht="15">
      <c r="A21" s="49"/>
      <c r="B21" s="42">
        <v>5</v>
      </c>
      <c r="C21" s="122">
        <f>'meta.1'!B28</f>
        <v>0</v>
      </c>
      <c r="D21" s="123"/>
      <c r="E21" s="123"/>
      <c r="F21" s="124"/>
      <c r="G21" s="80">
        <f>'meta.1'!C28</f>
        <v>0</v>
      </c>
      <c r="H21" s="80">
        <f>'meta.1'!D28</f>
        <v>0</v>
      </c>
      <c r="I21" s="81">
        <f>'meta.1'!E28</f>
        <v>0</v>
      </c>
      <c r="J21" s="76">
        <f t="shared" si="0"/>
        <v>0</v>
      </c>
    </row>
    <row r="22" spans="1:10" ht="15">
      <c r="A22" s="49"/>
      <c r="B22" s="42">
        <v>6</v>
      </c>
      <c r="C22" s="122">
        <f>'meta.1'!B29</f>
        <v>0</v>
      </c>
      <c r="D22" s="123"/>
      <c r="E22" s="123"/>
      <c r="F22" s="124"/>
      <c r="G22" s="80">
        <f>'meta.1'!C29</f>
        <v>0</v>
      </c>
      <c r="H22" s="80">
        <f>'meta.1'!D29</f>
        <v>0</v>
      </c>
      <c r="I22" s="81">
        <f>'meta.1'!E29</f>
        <v>0</v>
      </c>
      <c r="J22" s="76">
        <f t="shared" si="0"/>
        <v>0</v>
      </c>
    </row>
    <row r="23" spans="1:10" ht="15">
      <c r="A23" s="49"/>
      <c r="B23" s="42">
        <v>7</v>
      </c>
      <c r="C23" s="122">
        <f>'meta.1'!B30</f>
        <v>0</v>
      </c>
      <c r="D23" s="123"/>
      <c r="E23" s="123"/>
      <c r="F23" s="124"/>
      <c r="G23" s="80">
        <f>'meta.1'!C30</f>
        <v>0</v>
      </c>
      <c r="H23" s="80">
        <f>'meta.1'!D30</f>
        <v>0</v>
      </c>
      <c r="I23" s="81">
        <f>'meta.1'!E30</f>
        <v>0</v>
      </c>
      <c r="J23" s="76">
        <f t="shared" si="0"/>
        <v>0</v>
      </c>
    </row>
    <row r="24" spans="1:10" ht="15">
      <c r="A24" s="49"/>
      <c r="B24" s="42">
        <v>8</v>
      </c>
      <c r="C24" s="122">
        <f>'meta.1'!B31</f>
        <v>0</v>
      </c>
      <c r="D24" s="123"/>
      <c r="E24" s="123"/>
      <c r="F24" s="124"/>
      <c r="G24" s="80">
        <f>'meta.1'!C31</f>
        <v>0</v>
      </c>
      <c r="H24" s="80">
        <f>'meta.1'!D31</f>
        <v>0</v>
      </c>
      <c r="I24" s="81">
        <f>'meta.1'!E31</f>
        <v>0</v>
      </c>
      <c r="J24" s="76">
        <f t="shared" si="0"/>
        <v>0</v>
      </c>
    </row>
    <row r="25" spans="1:10" ht="15">
      <c r="A25" s="49"/>
      <c r="B25" s="42">
        <v>9</v>
      </c>
      <c r="C25" s="122">
        <f>'meta.1'!B32</f>
        <v>0</v>
      </c>
      <c r="D25" s="123"/>
      <c r="E25" s="123"/>
      <c r="F25" s="124"/>
      <c r="G25" s="80">
        <f>'meta.1'!C32</f>
        <v>0</v>
      </c>
      <c r="H25" s="80">
        <f>'meta.1'!D32</f>
        <v>0</v>
      </c>
      <c r="I25" s="81">
        <f>'meta.1'!E32</f>
        <v>0</v>
      </c>
      <c r="J25" s="76">
        <f t="shared" si="0"/>
        <v>0</v>
      </c>
    </row>
    <row r="26" spans="1:10" ht="15">
      <c r="A26" s="49"/>
      <c r="B26" s="42">
        <v>10</v>
      </c>
      <c r="C26" s="122">
        <f>'meta.1'!B33</f>
        <v>0</v>
      </c>
      <c r="D26" s="123"/>
      <c r="E26" s="123"/>
      <c r="F26" s="124"/>
      <c r="G26" s="80">
        <f>'meta.1'!C33</f>
        <v>0</v>
      </c>
      <c r="H26" s="80">
        <f>'meta.1'!D33</f>
        <v>0</v>
      </c>
      <c r="I26" s="81">
        <f>'meta.1'!E33</f>
        <v>0</v>
      </c>
      <c r="J26" s="76">
        <f t="shared" si="0"/>
        <v>0</v>
      </c>
    </row>
    <row r="27" spans="1:10" ht="15">
      <c r="A27" s="49" t="s">
        <v>108</v>
      </c>
      <c r="B27" s="42">
        <v>1</v>
      </c>
      <c r="C27" s="122">
        <f>'meta.1'!B42</f>
        <v>0</v>
      </c>
      <c r="D27" s="123"/>
      <c r="E27" s="123"/>
      <c r="F27" s="124"/>
      <c r="G27" s="80">
        <f>'meta.1'!C42</f>
        <v>0</v>
      </c>
      <c r="H27" s="80">
        <f>'meta.1'!D42</f>
        <v>0</v>
      </c>
      <c r="I27" s="81">
        <f>'meta.1'!E42</f>
        <v>0</v>
      </c>
      <c r="J27" s="76">
        <f t="shared" si="0"/>
        <v>0</v>
      </c>
    </row>
    <row r="28" spans="1:10" ht="15">
      <c r="A28" s="49"/>
      <c r="B28" s="42">
        <v>2</v>
      </c>
      <c r="C28" s="122">
        <f>'meta.1'!B43</f>
        <v>0</v>
      </c>
      <c r="D28" s="123"/>
      <c r="E28" s="123"/>
      <c r="F28" s="124"/>
      <c r="G28" s="80">
        <f>'meta.1'!C43</f>
        <v>0</v>
      </c>
      <c r="H28" s="80">
        <f>'meta.1'!D43</f>
        <v>0</v>
      </c>
      <c r="I28" s="81">
        <f>'meta.1'!E43</f>
        <v>0</v>
      </c>
      <c r="J28" s="76">
        <f t="shared" si="0"/>
        <v>0</v>
      </c>
    </row>
    <row r="29" spans="1:10" ht="15">
      <c r="A29" s="49"/>
      <c r="B29" s="42">
        <v>3</v>
      </c>
      <c r="C29" s="122">
        <f>'meta.1'!B44</f>
        <v>0</v>
      </c>
      <c r="D29" s="123"/>
      <c r="E29" s="123"/>
      <c r="F29" s="124"/>
      <c r="G29" s="80">
        <f>'meta.1'!C44</f>
        <v>0</v>
      </c>
      <c r="H29" s="80">
        <f>'meta.1'!D44</f>
        <v>0</v>
      </c>
      <c r="I29" s="81">
        <f>'meta.1'!E44</f>
        <v>0</v>
      </c>
      <c r="J29" s="76">
        <f t="shared" si="0"/>
        <v>0</v>
      </c>
    </row>
    <row r="30" spans="1:10" ht="15">
      <c r="A30" s="49"/>
      <c r="B30" s="42">
        <v>4</v>
      </c>
      <c r="C30" s="122">
        <f>'meta.1'!B45</f>
        <v>0</v>
      </c>
      <c r="D30" s="123"/>
      <c r="E30" s="123"/>
      <c r="F30" s="124"/>
      <c r="G30" s="80">
        <f>'meta.1'!C45</f>
        <v>0</v>
      </c>
      <c r="H30" s="80">
        <f>'meta.1'!D45</f>
        <v>0</v>
      </c>
      <c r="I30" s="81">
        <f>'meta.1'!E45</f>
        <v>0</v>
      </c>
      <c r="J30" s="76">
        <f t="shared" si="0"/>
        <v>0</v>
      </c>
    </row>
    <row r="31" spans="1:10" ht="15">
      <c r="A31" s="49"/>
      <c r="B31" s="42">
        <v>5</v>
      </c>
      <c r="C31" s="122">
        <f>'meta.1'!B46</f>
        <v>0</v>
      </c>
      <c r="D31" s="123"/>
      <c r="E31" s="123"/>
      <c r="F31" s="124"/>
      <c r="G31" s="80">
        <f>'meta.1'!C46</f>
        <v>0</v>
      </c>
      <c r="H31" s="80">
        <f>'meta.1'!D46</f>
        <v>0</v>
      </c>
      <c r="I31" s="81">
        <f>'meta.1'!E46</f>
        <v>0</v>
      </c>
      <c r="J31" s="76">
        <f t="shared" si="0"/>
        <v>0</v>
      </c>
    </row>
    <row r="32" spans="1:10" ht="15">
      <c r="A32" s="49"/>
      <c r="B32" s="42">
        <v>6</v>
      </c>
      <c r="C32" s="122">
        <f>'meta.1'!B47</f>
        <v>0</v>
      </c>
      <c r="D32" s="123"/>
      <c r="E32" s="123"/>
      <c r="F32" s="124"/>
      <c r="G32" s="80">
        <f>'meta.1'!C47</f>
        <v>0</v>
      </c>
      <c r="H32" s="80">
        <f>'meta.1'!D47</f>
        <v>0</v>
      </c>
      <c r="I32" s="81">
        <f>'meta.1'!E47</f>
        <v>0</v>
      </c>
      <c r="J32" s="76">
        <f t="shared" si="0"/>
        <v>0</v>
      </c>
    </row>
    <row r="33" spans="1:10" ht="15">
      <c r="A33" s="49"/>
      <c r="B33" s="42">
        <v>7</v>
      </c>
      <c r="C33" s="122">
        <f>'meta.1'!B48</f>
        <v>0</v>
      </c>
      <c r="D33" s="123"/>
      <c r="E33" s="123"/>
      <c r="F33" s="124"/>
      <c r="G33" s="80">
        <f>'meta.1'!C48</f>
        <v>0</v>
      </c>
      <c r="H33" s="80">
        <f>'meta.1'!D48</f>
        <v>0</v>
      </c>
      <c r="I33" s="81">
        <f>'meta.1'!E48</f>
        <v>0</v>
      </c>
      <c r="J33" s="76">
        <f t="shared" si="0"/>
        <v>0</v>
      </c>
    </row>
    <row r="34" spans="1:10" ht="15">
      <c r="A34" s="49"/>
      <c r="B34" s="42">
        <v>8</v>
      </c>
      <c r="C34" s="122">
        <f>'meta.1'!B49</f>
        <v>0</v>
      </c>
      <c r="D34" s="123"/>
      <c r="E34" s="123"/>
      <c r="F34" s="124"/>
      <c r="G34" s="80">
        <f>'meta.1'!C49</f>
        <v>0</v>
      </c>
      <c r="H34" s="80">
        <f>'meta.1'!D49</f>
        <v>0</v>
      </c>
      <c r="I34" s="81">
        <f>'meta.1'!E49</f>
        <v>0</v>
      </c>
      <c r="J34" s="76">
        <f t="shared" si="0"/>
        <v>0</v>
      </c>
    </row>
    <row r="35" spans="1:10" ht="15">
      <c r="A35" s="49"/>
      <c r="B35" s="42">
        <v>9</v>
      </c>
      <c r="C35" s="122">
        <f>'meta.1'!B50</f>
        <v>0</v>
      </c>
      <c r="D35" s="123"/>
      <c r="E35" s="123"/>
      <c r="F35" s="124"/>
      <c r="G35" s="80">
        <f>'meta.1'!C50</f>
        <v>0</v>
      </c>
      <c r="H35" s="80">
        <f>'meta.1'!D50</f>
        <v>0</v>
      </c>
      <c r="I35" s="81">
        <f>'meta.1'!E50</f>
        <v>0</v>
      </c>
      <c r="J35" s="76">
        <f t="shared" si="0"/>
        <v>0</v>
      </c>
    </row>
    <row r="36" spans="1:10" ht="15">
      <c r="A36" s="49"/>
      <c r="B36" s="42">
        <v>10</v>
      </c>
      <c r="C36" s="122">
        <f>'meta.1'!B51</f>
        <v>0</v>
      </c>
      <c r="D36" s="123"/>
      <c r="E36" s="123"/>
      <c r="F36" s="124"/>
      <c r="G36" s="80">
        <f>'meta.1'!C51</f>
        <v>0</v>
      </c>
      <c r="H36" s="80">
        <f>'meta.1'!D51</f>
        <v>0</v>
      </c>
      <c r="I36" s="81">
        <f>'meta.1'!E51</f>
        <v>0</v>
      </c>
      <c r="J36" s="76">
        <f t="shared" si="0"/>
        <v>0</v>
      </c>
    </row>
    <row r="37" spans="1:10" ht="15">
      <c r="A37" s="49" t="s">
        <v>109</v>
      </c>
      <c r="B37" s="42">
        <v>1</v>
      </c>
      <c r="C37" s="122">
        <f>'meta.1'!B59</f>
        <v>0</v>
      </c>
      <c r="D37" s="123"/>
      <c r="E37" s="123"/>
      <c r="F37" s="124"/>
      <c r="G37" s="80">
        <f>'meta.1'!C59</f>
        <v>0</v>
      </c>
      <c r="H37" s="80">
        <f>'meta.1'!D59</f>
        <v>0</v>
      </c>
      <c r="I37" s="81">
        <f>'meta.1'!E59</f>
        <v>0</v>
      </c>
      <c r="J37" s="76">
        <f t="shared" si="0"/>
        <v>0</v>
      </c>
    </row>
    <row r="38" spans="1:10" ht="15">
      <c r="A38" s="49"/>
      <c r="B38" s="42">
        <v>2</v>
      </c>
      <c r="C38" s="122">
        <f>'meta.1'!B60</f>
        <v>0</v>
      </c>
      <c r="D38" s="123"/>
      <c r="E38" s="123"/>
      <c r="F38" s="124"/>
      <c r="G38" s="80">
        <f>'meta.1'!C60</f>
        <v>0</v>
      </c>
      <c r="H38" s="80">
        <f>'meta.1'!D60</f>
        <v>0</v>
      </c>
      <c r="I38" s="81">
        <f>'meta.1'!E60</f>
        <v>0</v>
      </c>
      <c r="J38" s="76">
        <f t="shared" si="0"/>
        <v>0</v>
      </c>
    </row>
    <row r="39" spans="1:10" ht="15">
      <c r="A39" s="49"/>
      <c r="B39" s="42">
        <v>3</v>
      </c>
      <c r="C39" s="122">
        <f>'meta.1'!B61</f>
        <v>0</v>
      </c>
      <c r="D39" s="123"/>
      <c r="E39" s="123"/>
      <c r="F39" s="124"/>
      <c r="G39" s="80">
        <f>'meta.1'!C61</f>
        <v>0</v>
      </c>
      <c r="H39" s="80">
        <f>'meta.1'!D61</f>
        <v>0</v>
      </c>
      <c r="I39" s="81">
        <f>'meta.1'!E61</f>
        <v>0</v>
      </c>
      <c r="J39" s="76">
        <f t="shared" si="0"/>
        <v>0</v>
      </c>
    </row>
    <row r="40" spans="1:10" ht="15">
      <c r="A40" s="49"/>
      <c r="B40" s="42">
        <v>4</v>
      </c>
      <c r="C40" s="122">
        <f>'meta.1'!B62</f>
        <v>0</v>
      </c>
      <c r="D40" s="123"/>
      <c r="E40" s="123"/>
      <c r="F40" s="124"/>
      <c r="G40" s="80">
        <f>'meta.1'!C62</f>
        <v>0</v>
      </c>
      <c r="H40" s="80">
        <f>'meta.1'!D62</f>
        <v>0</v>
      </c>
      <c r="I40" s="81">
        <f>'meta.1'!E62</f>
        <v>0</v>
      </c>
      <c r="J40" s="76">
        <f t="shared" si="0"/>
        <v>0</v>
      </c>
    </row>
    <row r="41" spans="1:10" ht="15">
      <c r="A41" s="49"/>
      <c r="B41" s="42">
        <v>5</v>
      </c>
      <c r="C41" s="122">
        <f>'meta.1'!B63</f>
        <v>0</v>
      </c>
      <c r="D41" s="123"/>
      <c r="E41" s="123"/>
      <c r="F41" s="124"/>
      <c r="G41" s="80">
        <f>'meta.1'!C63</f>
        <v>0</v>
      </c>
      <c r="H41" s="80">
        <f>'meta.1'!D63</f>
        <v>0</v>
      </c>
      <c r="I41" s="81">
        <f>'meta.1'!E63</f>
        <v>0</v>
      </c>
      <c r="J41" s="76">
        <f t="shared" si="0"/>
        <v>0</v>
      </c>
    </row>
    <row r="42" spans="1:10" ht="15">
      <c r="A42" s="49"/>
      <c r="B42" s="42">
        <v>6</v>
      </c>
      <c r="C42" s="122">
        <f>'meta.1'!B64</f>
        <v>0</v>
      </c>
      <c r="D42" s="123"/>
      <c r="E42" s="123"/>
      <c r="F42" s="124"/>
      <c r="G42" s="80">
        <f>'meta.1'!C64</f>
        <v>0</v>
      </c>
      <c r="H42" s="80">
        <f>'meta.1'!D64</f>
        <v>0</v>
      </c>
      <c r="I42" s="81">
        <f>'meta.1'!E64</f>
        <v>0</v>
      </c>
      <c r="J42" s="76">
        <f t="shared" si="0"/>
        <v>0</v>
      </c>
    </row>
    <row r="43" spans="1:10" ht="15">
      <c r="A43" s="49"/>
      <c r="B43" s="42">
        <v>7</v>
      </c>
      <c r="C43" s="122">
        <f>'meta.1'!B65</f>
        <v>0</v>
      </c>
      <c r="D43" s="123"/>
      <c r="E43" s="123"/>
      <c r="F43" s="124"/>
      <c r="G43" s="80">
        <f>'meta.1'!C65</f>
        <v>0</v>
      </c>
      <c r="H43" s="80">
        <f>'meta.1'!D65</f>
        <v>0</v>
      </c>
      <c r="I43" s="81">
        <f>'meta.1'!E65</f>
        <v>0</v>
      </c>
      <c r="J43" s="76">
        <f t="shared" si="0"/>
        <v>0</v>
      </c>
    </row>
    <row r="44" spans="1:10" ht="15">
      <c r="A44" s="49"/>
      <c r="B44" s="42">
        <v>8</v>
      </c>
      <c r="C44" s="77"/>
      <c r="D44" s="78"/>
      <c r="E44" s="78"/>
      <c r="F44" s="79">
        <f>'meta.1'!B66</f>
        <v>0</v>
      </c>
      <c r="G44" s="80">
        <f>'meta.1'!C66</f>
        <v>0</v>
      </c>
      <c r="H44" s="80">
        <f>'meta.1'!D66</f>
        <v>0</v>
      </c>
      <c r="I44" s="81">
        <f>'meta.1'!E66</f>
        <v>0</v>
      </c>
      <c r="J44" s="76">
        <f t="shared" si="0"/>
        <v>0</v>
      </c>
    </row>
    <row r="45" spans="1:10" ht="15">
      <c r="A45" s="49"/>
      <c r="B45" s="42">
        <v>9</v>
      </c>
      <c r="C45" s="77"/>
      <c r="D45" s="78"/>
      <c r="E45" s="78"/>
      <c r="F45" s="79">
        <f>'meta.1'!B67</f>
        <v>0</v>
      </c>
      <c r="G45" s="80">
        <f>'meta.1'!C67</f>
        <v>0</v>
      </c>
      <c r="H45" s="80">
        <f>'meta.1'!D67</f>
        <v>0</v>
      </c>
      <c r="I45" s="81">
        <f>'meta.1'!E67</f>
        <v>0</v>
      </c>
      <c r="J45" s="76">
        <f t="shared" si="0"/>
        <v>0</v>
      </c>
    </row>
    <row r="46" spans="1:10" ht="15">
      <c r="A46" s="49"/>
      <c r="B46" s="42">
        <v>10</v>
      </c>
      <c r="C46" s="77"/>
      <c r="D46" s="78"/>
      <c r="E46" s="78"/>
      <c r="F46" s="79">
        <f>'meta.1'!B68</f>
        <v>0</v>
      </c>
      <c r="G46" s="80">
        <f>'meta.1'!C68</f>
        <v>0</v>
      </c>
      <c r="H46" s="80">
        <f>'meta.1'!D68</f>
        <v>0</v>
      </c>
      <c r="I46" s="81">
        <f>'meta.1'!E68</f>
        <v>0</v>
      </c>
      <c r="J46" s="76">
        <f t="shared" si="0"/>
        <v>0</v>
      </c>
    </row>
    <row r="47" spans="1:10" ht="15">
      <c r="A47" s="49" t="s">
        <v>110</v>
      </c>
      <c r="B47" s="42">
        <v>1</v>
      </c>
      <c r="C47" s="77"/>
      <c r="D47" s="78"/>
      <c r="E47" s="78"/>
      <c r="F47" s="79">
        <f>'meta.1'!B79</f>
        <v>0</v>
      </c>
      <c r="G47" s="80">
        <f>'meta.1'!C79</f>
        <v>0</v>
      </c>
      <c r="H47" s="80">
        <f>'meta.1'!D79</f>
        <v>0</v>
      </c>
      <c r="I47" s="81">
        <f>'meta.1'!E79</f>
        <v>0</v>
      </c>
      <c r="J47" s="76">
        <f t="shared" si="0"/>
        <v>0</v>
      </c>
    </row>
    <row r="48" spans="1:10" ht="15">
      <c r="A48" s="49"/>
      <c r="B48" s="42">
        <v>2</v>
      </c>
      <c r="C48" s="77"/>
      <c r="D48" s="78"/>
      <c r="E48" s="78"/>
      <c r="F48" s="79">
        <f>'meta.1'!B80</f>
        <v>0</v>
      </c>
      <c r="G48" s="80">
        <f>'meta.1'!C80</f>
        <v>0</v>
      </c>
      <c r="H48" s="80">
        <f>'meta.1'!D80</f>
        <v>0</v>
      </c>
      <c r="I48" s="81">
        <f>'meta.1'!E80</f>
        <v>0</v>
      </c>
      <c r="J48" s="76">
        <f t="shared" si="0"/>
        <v>0</v>
      </c>
    </row>
    <row r="49" spans="1:10" ht="15">
      <c r="A49" s="49"/>
      <c r="B49" s="42">
        <v>3</v>
      </c>
      <c r="C49" s="77"/>
      <c r="D49" s="78"/>
      <c r="E49" s="78"/>
      <c r="F49" s="79">
        <f>'meta.1'!B81</f>
        <v>0</v>
      </c>
      <c r="G49" s="80">
        <f>'meta.1'!C81</f>
        <v>0</v>
      </c>
      <c r="H49" s="80">
        <f>'meta.1'!D81</f>
        <v>0</v>
      </c>
      <c r="I49" s="81">
        <f>'meta.1'!E81</f>
        <v>0</v>
      </c>
      <c r="J49" s="76">
        <f t="shared" si="0"/>
        <v>0</v>
      </c>
    </row>
    <row r="50" spans="1:10" ht="15">
      <c r="A50" s="49"/>
      <c r="B50" s="42">
        <v>4</v>
      </c>
      <c r="C50" s="77"/>
      <c r="D50" s="78"/>
      <c r="E50" s="78"/>
      <c r="F50" s="79">
        <f>'meta.1'!B82</f>
        <v>0</v>
      </c>
      <c r="G50" s="80">
        <f>'meta.1'!C82</f>
        <v>0</v>
      </c>
      <c r="H50" s="80">
        <f>'meta.1'!D82</f>
        <v>0</v>
      </c>
      <c r="I50" s="81">
        <f>'meta.1'!E82</f>
        <v>0</v>
      </c>
      <c r="J50" s="76">
        <f t="shared" si="0"/>
        <v>0</v>
      </c>
    </row>
    <row r="51" spans="1:10" ht="15">
      <c r="A51" s="49"/>
      <c r="B51" s="42">
        <v>5</v>
      </c>
      <c r="C51" s="77"/>
      <c r="D51" s="78"/>
      <c r="E51" s="78"/>
      <c r="F51" s="79">
        <f>'meta.1'!B83</f>
        <v>0</v>
      </c>
      <c r="G51" s="80">
        <f>'meta.1'!C83</f>
        <v>0</v>
      </c>
      <c r="H51" s="80">
        <f>'meta.1'!D83</f>
        <v>0</v>
      </c>
      <c r="I51" s="81">
        <f>'meta.1'!E83</f>
        <v>0</v>
      </c>
      <c r="J51" s="76">
        <f t="shared" si="0"/>
        <v>0</v>
      </c>
    </row>
    <row r="52" spans="1:10" ht="15">
      <c r="A52" s="49"/>
      <c r="B52" s="42">
        <v>6</v>
      </c>
      <c r="C52" s="77"/>
      <c r="D52" s="78"/>
      <c r="E52" s="78"/>
      <c r="F52" s="79">
        <f>'meta.1'!B84</f>
        <v>0</v>
      </c>
      <c r="G52" s="80">
        <f>'meta.1'!C84</f>
        <v>0</v>
      </c>
      <c r="H52" s="80">
        <f>'meta.1'!D84</f>
        <v>0</v>
      </c>
      <c r="I52" s="81">
        <f>'meta.1'!E84</f>
        <v>0</v>
      </c>
      <c r="J52" s="76">
        <f t="shared" si="0"/>
        <v>0</v>
      </c>
    </row>
    <row r="53" spans="1:10" ht="15">
      <c r="A53" s="49"/>
      <c r="B53" s="42">
        <v>7</v>
      </c>
      <c r="C53" s="77"/>
      <c r="D53" s="78"/>
      <c r="E53" s="78"/>
      <c r="F53" s="79">
        <f>'meta.1'!B85</f>
        <v>0</v>
      </c>
      <c r="G53" s="80">
        <f>'meta.1'!C85</f>
        <v>0</v>
      </c>
      <c r="H53" s="80">
        <f>'meta.1'!D85</f>
        <v>0</v>
      </c>
      <c r="I53" s="81">
        <f>'meta.1'!E85</f>
        <v>0</v>
      </c>
      <c r="J53" s="76">
        <f t="shared" si="0"/>
        <v>0</v>
      </c>
    </row>
    <row r="54" spans="1:10" ht="15">
      <c r="A54" s="49"/>
      <c r="B54" s="42">
        <v>8</v>
      </c>
      <c r="C54" s="77"/>
      <c r="D54" s="78"/>
      <c r="E54" s="78"/>
      <c r="F54" s="79">
        <f>'meta.1'!B86</f>
        <v>0</v>
      </c>
      <c r="G54" s="80">
        <f>'meta.1'!C86</f>
        <v>0</v>
      </c>
      <c r="H54" s="80">
        <f>'meta.1'!D86</f>
        <v>0</v>
      </c>
      <c r="I54" s="81">
        <f>'meta.1'!E86</f>
        <v>0</v>
      </c>
      <c r="J54" s="76">
        <f t="shared" si="0"/>
        <v>0</v>
      </c>
    </row>
    <row r="55" spans="1:10" ht="15">
      <c r="A55" s="49"/>
      <c r="B55" s="42">
        <v>9</v>
      </c>
      <c r="C55" s="77"/>
      <c r="D55" s="78"/>
      <c r="E55" s="78"/>
      <c r="F55" s="79">
        <f>'meta.1'!B87</f>
        <v>0</v>
      </c>
      <c r="G55" s="80">
        <f>'meta.1'!C87</f>
        <v>0</v>
      </c>
      <c r="H55" s="80">
        <f>'meta.1'!D87</f>
        <v>0</v>
      </c>
      <c r="I55" s="81">
        <f>'meta.1'!E87</f>
        <v>0</v>
      </c>
      <c r="J55" s="76">
        <f t="shared" si="0"/>
        <v>0</v>
      </c>
    </row>
    <row r="56" spans="1:10" ht="15">
      <c r="A56" s="49"/>
      <c r="B56" s="42">
        <v>10</v>
      </c>
      <c r="C56" s="77"/>
      <c r="D56" s="78"/>
      <c r="E56" s="78"/>
      <c r="F56" s="79">
        <f>'meta.1'!B88</f>
        <v>0</v>
      </c>
      <c r="G56" s="80">
        <f>'meta.1'!C88</f>
        <v>0</v>
      </c>
      <c r="H56" s="80">
        <f>'meta.1'!D88</f>
        <v>0</v>
      </c>
      <c r="I56" s="81">
        <f>'meta.1'!E88</f>
        <v>0</v>
      </c>
      <c r="J56" s="76">
        <f t="shared" si="0"/>
        <v>0</v>
      </c>
    </row>
    <row r="57" spans="1:10" ht="15">
      <c r="A57" s="49" t="s">
        <v>112</v>
      </c>
      <c r="B57" s="42">
        <v>1</v>
      </c>
      <c r="C57" s="77"/>
      <c r="D57" s="78"/>
      <c r="E57" s="78"/>
      <c r="F57" s="79">
        <f>'meta.2'!B6</f>
        <v>0</v>
      </c>
      <c r="G57" s="80">
        <f>'meta.2'!C6</f>
        <v>0</v>
      </c>
      <c r="H57" s="80">
        <f>'meta.2'!D6</f>
        <v>0</v>
      </c>
      <c r="I57" s="81">
        <f>'meta.2'!E6</f>
        <v>0</v>
      </c>
      <c r="J57" s="76">
        <f t="shared" si="0"/>
        <v>0</v>
      </c>
    </row>
    <row r="58" spans="1:10" ht="15">
      <c r="A58" s="49"/>
      <c r="B58" s="42">
        <v>2</v>
      </c>
      <c r="C58" s="77"/>
      <c r="D58" s="78"/>
      <c r="E58" s="78"/>
      <c r="F58" s="79">
        <f>'meta.2'!B7</f>
        <v>0</v>
      </c>
      <c r="G58" s="80">
        <f>'meta.2'!C7</f>
        <v>0</v>
      </c>
      <c r="H58" s="80">
        <f>'meta.2'!D7</f>
        <v>0</v>
      </c>
      <c r="I58" s="81">
        <f>'meta.2'!E7</f>
        <v>0</v>
      </c>
      <c r="J58" s="76">
        <f t="shared" si="0"/>
        <v>0</v>
      </c>
    </row>
    <row r="59" spans="1:10" ht="15">
      <c r="A59" s="49"/>
      <c r="B59" s="42">
        <v>3</v>
      </c>
      <c r="C59" s="77"/>
      <c r="D59" s="78"/>
      <c r="E59" s="78"/>
      <c r="F59" s="79">
        <f>'meta.2'!B8</f>
        <v>0</v>
      </c>
      <c r="G59" s="80">
        <f>'meta.2'!C8</f>
        <v>0</v>
      </c>
      <c r="H59" s="80">
        <f>'meta.2'!D8</f>
        <v>0</v>
      </c>
      <c r="I59" s="81">
        <f>'meta.2'!E8</f>
        <v>0</v>
      </c>
      <c r="J59" s="76">
        <f t="shared" si="0"/>
        <v>0</v>
      </c>
    </row>
    <row r="60" spans="1:10" ht="15">
      <c r="A60" s="49"/>
      <c r="B60" s="42">
        <v>4</v>
      </c>
      <c r="C60" s="77"/>
      <c r="D60" s="78"/>
      <c r="E60" s="78"/>
      <c r="F60" s="79">
        <f>'meta.2'!B9</f>
        <v>0</v>
      </c>
      <c r="G60" s="80">
        <f>'meta.2'!C9</f>
        <v>0</v>
      </c>
      <c r="H60" s="80">
        <f>'meta.2'!D9</f>
        <v>0</v>
      </c>
      <c r="I60" s="81">
        <f>'meta.2'!E9</f>
        <v>0</v>
      </c>
      <c r="J60" s="76">
        <f t="shared" si="0"/>
        <v>0</v>
      </c>
    </row>
    <row r="61" spans="1:10" ht="15">
      <c r="A61" s="49"/>
      <c r="B61" s="42">
        <v>5</v>
      </c>
      <c r="C61" s="77"/>
      <c r="D61" s="78"/>
      <c r="E61" s="78"/>
      <c r="F61" s="79">
        <f>'meta.2'!B10</f>
        <v>0</v>
      </c>
      <c r="G61" s="80">
        <f>'meta.2'!C10</f>
        <v>0</v>
      </c>
      <c r="H61" s="80">
        <f>'meta.2'!D10</f>
        <v>0</v>
      </c>
      <c r="I61" s="81">
        <f>'meta.2'!E10</f>
        <v>0</v>
      </c>
      <c r="J61" s="76">
        <f t="shared" si="0"/>
        <v>0</v>
      </c>
    </row>
    <row r="62" spans="1:10" ht="15">
      <c r="A62" s="49"/>
      <c r="B62" s="42">
        <v>6</v>
      </c>
      <c r="C62" s="77"/>
      <c r="D62" s="78"/>
      <c r="E62" s="78"/>
      <c r="F62" s="79">
        <f>'meta.2'!B11</f>
        <v>0</v>
      </c>
      <c r="G62" s="80">
        <f>'meta.2'!C11</f>
        <v>0</v>
      </c>
      <c r="H62" s="80">
        <f>'meta.2'!D11</f>
        <v>0</v>
      </c>
      <c r="I62" s="81">
        <f>'meta.2'!E11</f>
        <v>0</v>
      </c>
      <c r="J62" s="76">
        <f t="shared" si="0"/>
        <v>0</v>
      </c>
    </row>
    <row r="63" spans="1:10" ht="15">
      <c r="A63" s="49"/>
      <c r="B63" s="42">
        <v>7</v>
      </c>
      <c r="C63" s="77"/>
      <c r="D63" s="78"/>
      <c r="E63" s="78"/>
      <c r="F63" s="79">
        <f>'meta.2'!B12</f>
        <v>0</v>
      </c>
      <c r="G63" s="80">
        <f>'meta.2'!C12</f>
        <v>0</v>
      </c>
      <c r="H63" s="80">
        <f>'meta.2'!D12</f>
        <v>0</v>
      </c>
      <c r="I63" s="81">
        <f>'meta.2'!E12</f>
        <v>0</v>
      </c>
      <c r="J63" s="76">
        <f t="shared" si="0"/>
        <v>0</v>
      </c>
    </row>
    <row r="64" spans="1:10" ht="15">
      <c r="A64" s="49"/>
      <c r="B64" s="42">
        <v>8</v>
      </c>
      <c r="C64" s="77"/>
      <c r="D64" s="78"/>
      <c r="E64" s="78"/>
      <c r="F64" s="79">
        <f>'meta.2'!B13</f>
        <v>0</v>
      </c>
      <c r="G64" s="80">
        <f>'meta.2'!C13</f>
        <v>0</v>
      </c>
      <c r="H64" s="80">
        <f>'meta.2'!D13</f>
        <v>0</v>
      </c>
      <c r="I64" s="81">
        <f>'meta.2'!E13</f>
        <v>0</v>
      </c>
      <c r="J64" s="76">
        <f t="shared" si="0"/>
        <v>0</v>
      </c>
    </row>
    <row r="65" spans="1:10" ht="15">
      <c r="A65" s="49"/>
      <c r="B65" s="42">
        <v>9</v>
      </c>
      <c r="C65" s="77"/>
      <c r="D65" s="78"/>
      <c r="E65" s="78"/>
      <c r="F65" s="79">
        <f>'meta.2'!B14</f>
        <v>0</v>
      </c>
      <c r="G65" s="80">
        <f>'meta.2'!C14</f>
        <v>0</v>
      </c>
      <c r="H65" s="80">
        <f>'meta.2'!D14</f>
        <v>0</v>
      </c>
      <c r="I65" s="81">
        <f>'meta.2'!E14</f>
        <v>0</v>
      </c>
      <c r="J65" s="76">
        <f t="shared" si="0"/>
        <v>0</v>
      </c>
    </row>
    <row r="66" spans="1:10" ht="15">
      <c r="A66" s="49"/>
      <c r="B66" s="42">
        <v>10</v>
      </c>
      <c r="C66" s="77"/>
      <c r="D66" s="78"/>
      <c r="E66" s="78"/>
      <c r="F66" s="79">
        <f>'meta.2'!B15</f>
        <v>0</v>
      </c>
      <c r="G66" s="80">
        <f>'meta.2'!C15</f>
        <v>0</v>
      </c>
      <c r="H66" s="80">
        <f>'meta.2'!D15</f>
        <v>0</v>
      </c>
      <c r="I66" s="81">
        <f>'meta.2'!E15</f>
        <v>0</v>
      </c>
      <c r="J66" s="76">
        <f t="shared" si="0"/>
        <v>0</v>
      </c>
    </row>
    <row r="67" spans="1:10" ht="15">
      <c r="A67" s="49" t="s">
        <v>113</v>
      </c>
      <c r="B67" s="42">
        <v>1</v>
      </c>
      <c r="C67" s="77"/>
      <c r="D67" s="78"/>
      <c r="E67" s="78"/>
      <c r="F67" s="79">
        <f>'meta.2'!B24</f>
        <v>0</v>
      </c>
      <c r="G67" s="80">
        <f>'meta.2'!C24</f>
        <v>0</v>
      </c>
      <c r="H67" s="80">
        <f>'meta.2'!D24</f>
        <v>0</v>
      </c>
      <c r="I67" s="81">
        <f>'meta.2'!E24</f>
        <v>0</v>
      </c>
      <c r="J67" s="76">
        <f t="shared" si="0"/>
        <v>0</v>
      </c>
    </row>
    <row r="68" spans="1:10" ht="15">
      <c r="A68" s="49"/>
      <c r="B68" s="42">
        <v>2</v>
      </c>
      <c r="C68" s="77"/>
      <c r="D68" s="78"/>
      <c r="E68" s="78"/>
      <c r="F68" s="79">
        <f>'meta.2'!B25</f>
        <v>0</v>
      </c>
      <c r="G68" s="80">
        <f>'meta.2'!C25</f>
        <v>0</v>
      </c>
      <c r="H68" s="80">
        <f>'meta.2'!D25</f>
        <v>0</v>
      </c>
      <c r="I68" s="81">
        <f>'meta.2'!E25</f>
        <v>0</v>
      </c>
      <c r="J68" s="76">
        <f t="shared" si="0"/>
        <v>0</v>
      </c>
    </row>
    <row r="69" spans="1:10" ht="15">
      <c r="A69" s="49"/>
      <c r="B69" s="42">
        <v>3</v>
      </c>
      <c r="C69" s="77"/>
      <c r="D69" s="78"/>
      <c r="E69" s="78"/>
      <c r="F69" s="79">
        <f>'meta.2'!B26</f>
        <v>0</v>
      </c>
      <c r="G69" s="80">
        <f>'meta.2'!C26</f>
        <v>0</v>
      </c>
      <c r="H69" s="80">
        <f>'meta.2'!D26</f>
        <v>0</v>
      </c>
      <c r="I69" s="81">
        <f>'meta.2'!E26</f>
        <v>0</v>
      </c>
      <c r="J69" s="76">
        <f t="shared" si="0"/>
        <v>0</v>
      </c>
    </row>
    <row r="70" spans="1:10" ht="15">
      <c r="A70" s="49"/>
      <c r="B70" s="42">
        <v>4</v>
      </c>
      <c r="C70" s="77"/>
      <c r="D70" s="78"/>
      <c r="E70" s="78"/>
      <c r="F70" s="79">
        <f>'meta.2'!B27</f>
        <v>0</v>
      </c>
      <c r="G70" s="80">
        <f>'meta.2'!C27</f>
        <v>0</v>
      </c>
      <c r="H70" s="80">
        <f>'meta.2'!D27</f>
        <v>0</v>
      </c>
      <c r="I70" s="81">
        <f>'meta.2'!E27</f>
        <v>0</v>
      </c>
      <c r="J70" s="76">
        <f t="shared" si="0"/>
        <v>0</v>
      </c>
    </row>
    <row r="71" spans="1:10" ht="15">
      <c r="A71" s="49"/>
      <c r="B71" s="42">
        <v>5</v>
      </c>
      <c r="C71" s="77"/>
      <c r="D71" s="78"/>
      <c r="E71" s="78"/>
      <c r="F71" s="79">
        <f>'meta.2'!B28</f>
        <v>0</v>
      </c>
      <c r="G71" s="80">
        <f>'meta.2'!C28</f>
        <v>0</v>
      </c>
      <c r="H71" s="80">
        <f>'meta.2'!D28</f>
        <v>0</v>
      </c>
      <c r="I71" s="81">
        <f>'meta.2'!E28</f>
        <v>0</v>
      </c>
      <c r="J71" s="76">
        <f t="shared" si="0"/>
        <v>0</v>
      </c>
    </row>
    <row r="72" spans="1:10" ht="15">
      <c r="A72" s="49"/>
      <c r="B72" s="42">
        <v>6</v>
      </c>
      <c r="C72" s="77"/>
      <c r="D72" s="78"/>
      <c r="E72" s="78"/>
      <c r="F72" s="79">
        <f>'meta.2'!B29</f>
        <v>0</v>
      </c>
      <c r="G72" s="80">
        <f>'meta.2'!C29</f>
        <v>0</v>
      </c>
      <c r="H72" s="80">
        <f>'meta.2'!D29</f>
        <v>0</v>
      </c>
      <c r="I72" s="81">
        <f>'meta.2'!E29</f>
        <v>0</v>
      </c>
      <c r="J72" s="76">
        <f aca="true" t="shared" si="1" ref="J72:J135">H72*I72</f>
        <v>0</v>
      </c>
    </row>
    <row r="73" spans="1:10" ht="15">
      <c r="A73" s="49"/>
      <c r="B73" s="42">
        <v>7</v>
      </c>
      <c r="C73" s="77"/>
      <c r="D73" s="78"/>
      <c r="E73" s="78"/>
      <c r="F73" s="79">
        <f>'meta.2'!B30</f>
        <v>0</v>
      </c>
      <c r="G73" s="80">
        <f>'meta.2'!C30</f>
        <v>0</v>
      </c>
      <c r="H73" s="80">
        <f>'meta.2'!D30</f>
        <v>0</v>
      </c>
      <c r="I73" s="81">
        <f>'meta.2'!E30</f>
        <v>0</v>
      </c>
      <c r="J73" s="76">
        <f t="shared" si="1"/>
        <v>0</v>
      </c>
    </row>
    <row r="74" spans="1:10" ht="15">
      <c r="A74" s="49"/>
      <c r="B74" s="42">
        <v>8</v>
      </c>
      <c r="C74" s="77"/>
      <c r="D74" s="78"/>
      <c r="E74" s="78"/>
      <c r="F74" s="79">
        <f>'meta.2'!B31</f>
        <v>0</v>
      </c>
      <c r="G74" s="80">
        <f>'meta.2'!C31</f>
        <v>0</v>
      </c>
      <c r="H74" s="80">
        <f>'meta.2'!D31</f>
        <v>0</v>
      </c>
      <c r="I74" s="81">
        <f>'meta.2'!E31</f>
        <v>0</v>
      </c>
      <c r="J74" s="76">
        <f t="shared" si="1"/>
        <v>0</v>
      </c>
    </row>
    <row r="75" spans="1:10" ht="15">
      <c r="A75" s="49"/>
      <c r="B75" s="42">
        <v>9</v>
      </c>
      <c r="C75" s="77"/>
      <c r="D75" s="78"/>
      <c r="E75" s="78"/>
      <c r="F75" s="79">
        <f>'meta.2'!B32</f>
        <v>0</v>
      </c>
      <c r="G75" s="80">
        <f>'meta.2'!C32</f>
        <v>0</v>
      </c>
      <c r="H75" s="80">
        <f>'meta.2'!D32</f>
        <v>0</v>
      </c>
      <c r="I75" s="81">
        <f>'meta.2'!E32</f>
        <v>0</v>
      </c>
      <c r="J75" s="76">
        <f t="shared" si="1"/>
        <v>0</v>
      </c>
    </row>
    <row r="76" spans="1:10" ht="15">
      <c r="A76" s="49"/>
      <c r="B76" s="42">
        <v>10</v>
      </c>
      <c r="C76" s="77"/>
      <c r="D76" s="78"/>
      <c r="E76" s="78"/>
      <c r="F76" s="79">
        <f>'meta.2'!B33</f>
        <v>0</v>
      </c>
      <c r="G76" s="80">
        <f>'meta.2'!C33</f>
        <v>0</v>
      </c>
      <c r="H76" s="80">
        <f>'meta.2'!D33</f>
        <v>0</v>
      </c>
      <c r="I76" s="81">
        <f>'meta.2'!E33</f>
        <v>0</v>
      </c>
      <c r="J76" s="76">
        <f t="shared" si="1"/>
        <v>0</v>
      </c>
    </row>
    <row r="77" spans="1:10" ht="15">
      <c r="A77" s="49" t="s">
        <v>114</v>
      </c>
      <c r="B77" s="42">
        <v>1</v>
      </c>
      <c r="C77" s="77"/>
      <c r="D77" s="78"/>
      <c r="E77" s="78"/>
      <c r="F77" s="79">
        <f>'meta.2'!B41</f>
        <v>0</v>
      </c>
      <c r="G77" s="80">
        <f>'meta.2'!C41</f>
        <v>0</v>
      </c>
      <c r="H77" s="80">
        <f>'meta.2'!D41</f>
        <v>0</v>
      </c>
      <c r="I77" s="81">
        <f>'meta.2'!E41</f>
        <v>0</v>
      </c>
      <c r="J77" s="76">
        <f t="shared" si="1"/>
        <v>0</v>
      </c>
    </row>
    <row r="78" spans="1:10" ht="15">
      <c r="A78" s="49"/>
      <c r="B78" s="42">
        <v>2</v>
      </c>
      <c r="C78" s="77"/>
      <c r="D78" s="78"/>
      <c r="E78" s="78"/>
      <c r="F78" s="79">
        <f>'meta.2'!B42</f>
        <v>0</v>
      </c>
      <c r="G78" s="80">
        <f>'meta.2'!C42</f>
        <v>0</v>
      </c>
      <c r="H78" s="80">
        <f>'meta.2'!D42</f>
        <v>0</v>
      </c>
      <c r="I78" s="81">
        <f>'meta.2'!E42</f>
        <v>0</v>
      </c>
      <c r="J78" s="76">
        <f t="shared" si="1"/>
        <v>0</v>
      </c>
    </row>
    <row r="79" spans="1:10" ht="15">
      <c r="A79" s="49"/>
      <c r="B79" s="42">
        <v>3</v>
      </c>
      <c r="C79" s="77"/>
      <c r="D79" s="78"/>
      <c r="E79" s="78"/>
      <c r="F79" s="79">
        <f>-'meta.2'!B43</f>
        <v>0</v>
      </c>
      <c r="G79" s="80">
        <f>'meta.2'!C43</f>
        <v>0</v>
      </c>
      <c r="H79" s="80">
        <f>'meta.2'!D43</f>
        <v>0</v>
      </c>
      <c r="I79" s="81">
        <f>'meta.2'!E43</f>
        <v>0</v>
      </c>
      <c r="J79" s="76">
        <f t="shared" si="1"/>
        <v>0</v>
      </c>
    </row>
    <row r="80" spans="1:10" ht="15">
      <c r="A80" s="49"/>
      <c r="B80" s="42">
        <v>4</v>
      </c>
      <c r="C80" s="77"/>
      <c r="D80" s="78"/>
      <c r="E80" s="78"/>
      <c r="F80" s="79">
        <f>-'meta.2'!B44</f>
        <v>0</v>
      </c>
      <c r="G80" s="80">
        <f>'meta.2'!C44</f>
        <v>0</v>
      </c>
      <c r="H80" s="80">
        <f>'meta.2'!D44</f>
        <v>0</v>
      </c>
      <c r="I80" s="81">
        <f>'meta.2'!E44</f>
        <v>0</v>
      </c>
      <c r="J80" s="76">
        <f t="shared" si="1"/>
        <v>0</v>
      </c>
    </row>
    <row r="81" spans="1:10" ht="15">
      <c r="A81" s="49"/>
      <c r="B81" s="42">
        <v>5</v>
      </c>
      <c r="C81" s="77"/>
      <c r="D81" s="78"/>
      <c r="E81" s="78"/>
      <c r="F81" s="79">
        <f>-'meta.2'!B45</f>
        <v>0</v>
      </c>
      <c r="G81" s="80">
        <f>'meta.2'!C45</f>
        <v>0</v>
      </c>
      <c r="H81" s="80">
        <f>'meta.2'!D45</f>
        <v>0</v>
      </c>
      <c r="I81" s="81">
        <f>'meta.2'!E45</f>
        <v>0</v>
      </c>
      <c r="J81" s="76">
        <f t="shared" si="1"/>
        <v>0</v>
      </c>
    </row>
    <row r="82" spans="1:10" ht="15">
      <c r="A82" s="49"/>
      <c r="B82" s="42">
        <v>6</v>
      </c>
      <c r="C82" s="77"/>
      <c r="D82" s="78"/>
      <c r="E82" s="78"/>
      <c r="F82" s="79">
        <f>-'meta.2'!B46</f>
        <v>0</v>
      </c>
      <c r="G82" s="80">
        <f>'meta.2'!C46</f>
        <v>0</v>
      </c>
      <c r="H82" s="80">
        <f>'meta.2'!D46</f>
        <v>0</v>
      </c>
      <c r="I82" s="81">
        <f>'meta.2'!E46</f>
        <v>0</v>
      </c>
      <c r="J82" s="76">
        <f t="shared" si="1"/>
        <v>0</v>
      </c>
    </row>
    <row r="83" spans="1:10" ht="15">
      <c r="A83" s="49"/>
      <c r="B83" s="42">
        <v>7</v>
      </c>
      <c r="C83" s="77"/>
      <c r="D83" s="78"/>
      <c r="E83" s="78"/>
      <c r="F83" s="79">
        <f>-'meta.2'!B47</f>
        <v>0</v>
      </c>
      <c r="G83" s="80">
        <f>'meta.2'!C47</f>
        <v>0</v>
      </c>
      <c r="H83" s="80">
        <f>'meta.2'!D47</f>
        <v>0</v>
      </c>
      <c r="I83" s="81">
        <f>'meta.2'!E47</f>
        <v>0</v>
      </c>
      <c r="J83" s="76">
        <f t="shared" si="1"/>
        <v>0</v>
      </c>
    </row>
    <row r="84" spans="1:10" ht="15">
      <c r="A84" s="49"/>
      <c r="B84" s="42">
        <v>8</v>
      </c>
      <c r="C84" s="77"/>
      <c r="D84" s="78"/>
      <c r="E84" s="78"/>
      <c r="F84" s="79">
        <f>-'meta.2'!B48</f>
        <v>0</v>
      </c>
      <c r="G84" s="80">
        <f>'meta.2'!C48</f>
        <v>0</v>
      </c>
      <c r="H84" s="80">
        <f>'meta.2'!D48</f>
        <v>0</v>
      </c>
      <c r="I84" s="81">
        <f>'meta.2'!E48</f>
        <v>0</v>
      </c>
      <c r="J84" s="76">
        <f t="shared" si="1"/>
        <v>0</v>
      </c>
    </row>
    <row r="85" spans="1:10" ht="15">
      <c r="A85" s="49"/>
      <c r="B85" s="42">
        <v>9</v>
      </c>
      <c r="C85" s="77"/>
      <c r="D85" s="78"/>
      <c r="E85" s="78"/>
      <c r="F85" s="79">
        <f>-'meta.2'!B49</f>
        <v>0</v>
      </c>
      <c r="G85" s="80">
        <f>'meta.2'!C49</f>
        <v>0</v>
      </c>
      <c r="H85" s="80">
        <f>'meta.2'!D49</f>
        <v>0</v>
      </c>
      <c r="I85" s="81">
        <f>'meta.2'!E49</f>
        <v>0</v>
      </c>
      <c r="J85" s="76">
        <f t="shared" si="1"/>
        <v>0</v>
      </c>
    </row>
    <row r="86" spans="1:10" ht="15">
      <c r="A86" s="49"/>
      <c r="B86" s="42">
        <v>10</v>
      </c>
      <c r="C86" s="77"/>
      <c r="D86" s="78"/>
      <c r="E86" s="78"/>
      <c r="F86" s="79">
        <f>-'meta.2'!B50</f>
        <v>0</v>
      </c>
      <c r="G86" s="80">
        <f>'meta.2'!C50</f>
        <v>0</v>
      </c>
      <c r="H86" s="80">
        <f>'meta.2'!D50</f>
        <v>0</v>
      </c>
      <c r="I86" s="81">
        <f>'meta.2'!E50</f>
        <v>0</v>
      </c>
      <c r="J86" s="76">
        <f t="shared" si="1"/>
        <v>0</v>
      </c>
    </row>
    <row r="87" spans="1:10" ht="15">
      <c r="A87" s="49" t="s">
        <v>115</v>
      </c>
      <c r="B87" s="42">
        <v>1</v>
      </c>
      <c r="C87" s="77"/>
      <c r="D87" s="78"/>
      <c r="E87" s="78"/>
      <c r="F87" s="79">
        <f>-'meta.2'!B59</f>
        <v>0</v>
      </c>
      <c r="G87" s="80">
        <f>'meta.2'!C59</f>
        <v>0</v>
      </c>
      <c r="H87" s="80">
        <f>'meta.2'!D59</f>
        <v>0</v>
      </c>
      <c r="I87" s="81">
        <f>'meta.2'!E59</f>
        <v>0</v>
      </c>
      <c r="J87" s="76">
        <f t="shared" si="1"/>
        <v>0</v>
      </c>
    </row>
    <row r="88" spans="1:10" ht="15">
      <c r="A88" s="49"/>
      <c r="B88" s="42">
        <v>2</v>
      </c>
      <c r="C88" s="77"/>
      <c r="D88" s="78"/>
      <c r="E88" s="78"/>
      <c r="F88" s="79">
        <f>-'meta.2'!B60</f>
        <v>0</v>
      </c>
      <c r="G88" s="80">
        <f>'meta.2'!C60</f>
        <v>0</v>
      </c>
      <c r="H88" s="80">
        <f>'meta.2'!D60</f>
        <v>0</v>
      </c>
      <c r="I88" s="81">
        <f>'meta.2'!E60</f>
        <v>0</v>
      </c>
      <c r="J88" s="76">
        <f t="shared" si="1"/>
        <v>0</v>
      </c>
    </row>
    <row r="89" spans="1:10" ht="15">
      <c r="A89" s="49"/>
      <c r="B89" s="42">
        <v>3</v>
      </c>
      <c r="C89" s="77"/>
      <c r="D89" s="78"/>
      <c r="E89" s="78"/>
      <c r="F89" s="79">
        <f>-'meta.2'!B61</f>
        <v>0</v>
      </c>
      <c r="G89" s="80">
        <f>'meta.2'!C61</f>
        <v>0</v>
      </c>
      <c r="H89" s="80">
        <f>'meta.2'!D61</f>
        <v>0</v>
      </c>
      <c r="I89" s="81">
        <f>'meta.2'!E61</f>
        <v>0</v>
      </c>
      <c r="J89" s="76">
        <f t="shared" si="1"/>
        <v>0</v>
      </c>
    </row>
    <row r="90" spans="1:10" ht="15">
      <c r="A90" s="49"/>
      <c r="B90" s="42">
        <v>4</v>
      </c>
      <c r="C90" s="77"/>
      <c r="D90" s="78"/>
      <c r="E90" s="78"/>
      <c r="F90" s="79">
        <f>-'meta.2'!B62</f>
        <v>0</v>
      </c>
      <c r="G90" s="80">
        <f>'meta.2'!C62</f>
        <v>0</v>
      </c>
      <c r="H90" s="80">
        <f>'meta.2'!D62</f>
        <v>0</v>
      </c>
      <c r="I90" s="81">
        <f>'meta.2'!E62</f>
        <v>0</v>
      </c>
      <c r="J90" s="76">
        <f t="shared" si="1"/>
        <v>0</v>
      </c>
    </row>
    <row r="91" spans="1:10" ht="15">
      <c r="A91" s="49"/>
      <c r="B91" s="42">
        <v>5</v>
      </c>
      <c r="C91" s="77"/>
      <c r="D91" s="78"/>
      <c r="E91" s="78"/>
      <c r="F91" s="79">
        <f>-'meta.2'!B63</f>
        <v>0</v>
      </c>
      <c r="G91" s="80">
        <f>'meta.2'!C63</f>
        <v>0</v>
      </c>
      <c r="H91" s="80">
        <f>'meta.2'!D63</f>
        <v>0</v>
      </c>
      <c r="I91" s="81">
        <f>'meta.2'!E63</f>
        <v>0</v>
      </c>
      <c r="J91" s="76">
        <f t="shared" si="1"/>
        <v>0</v>
      </c>
    </row>
    <row r="92" spans="1:10" ht="15">
      <c r="A92" s="49"/>
      <c r="B92" s="42">
        <v>6</v>
      </c>
      <c r="C92" s="77"/>
      <c r="D92" s="78"/>
      <c r="E92" s="78"/>
      <c r="F92" s="79">
        <f>-'meta.2'!B64</f>
        <v>0</v>
      </c>
      <c r="G92" s="80">
        <f>'meta.2'!C64</f>
        <v>0</v>
      </c>
      <c r="H92" s="80">
        <f>'meta.2'!D64</f>
        <v>0</v>
      </c>
      <c r="I92" s="81">
        <f>'meta.2'!E64</f>
        <v>0</v>
      </c>
      <c r="J92" s="76">
        <f t="shared" si="1"/>
        <v>0</v>
      </c>
    </row>
    <row r="93" spans="1:10" ht="15">
      <c r="A93" s="49"/>
      <c r="B93" s="42">
        <v>7</v>
      </c>
      <c r="C93" s="77"/>
      <c r="D93" s="78"/>
      <c r="E93" s="78"/>
      <c r="F93" s="79">
        <f>-'meta.2'!B65</f>
        <v>0</v>
      </c>
      <c r="G93" s="80">
        <f>'meta.2'!C65</f>
        <v>0</v>
      </c>
      <c r="H93" s="80">
        <f>'meta.2'!D65</f>
        <v>0</v>
      </c>
      <c r="I93" s="81">
        <f>'meta.2'!E65</f>
        <v>0</v>
      </c>
      <c r="J93" s="76">
        <f t="shared" si="1"/>
        <v>0</v>
      </c>
    </row>
    <row r="94" spans="1:10" ht="15">
      <c r="A94" s="49"/>
      <c r="B94" s="42">
        <v>8</v>
      </c>
      <c r="C94" s="77"/>
      <c r="D94" s="78"/>
      <c r="E94" s="78"/>
      <c r="F94" s="79">
        <f>-'meta.2'!B66</f>
        <v>0</v>
      </c>
      <c r="G94" s="80">
        <f>'meta.2'!C66</f>
        <v>0</v>
      </c>
      <c r="H94" s="80">
        <f>'meta.2'!D66</f>
        <v>0</v>
      </c>
      <c r="I94" s="81">
        <f>'meta.2'!E66</f>
        <v>0</v>
      </c>
      <c r="J94" s="76">
        <f t="shared" si="1"/>
        <v>0</v>
      </c>
    </row>
    <row r="95" spans="1:10" ht="15">
      <c r="A95" s="49"/>
      <c r="B95" s="42">
        <v>9</v>
      </c>
      <c r="C95" s="77"/>
      <c r="D95" s="78"/>
      <c r="E95" s="78"/>
      <c r="F95" s="79">
        <f>-'meta.2'!B67</f>
        <v>0</v>
      </c>
      <c r="G95" s="80">
        <f>'meta.2'!C67</f>
        <v>0</v>
      </c>
      <c r="H95" s="80">
        <f>'meta.2'!D67</f>
        <v>0</v>
      </c>
      <c r="I95" s="81">
        <f>'meta.2'!E67</f>
        <v>0</v>
      </c>
      <c r="J95" s="76">
        <f t="shared" si="1"/>
        <v>0</v>
      </c>
    </row>
    <row r="96" spans="1:10" ht="15">
      <c r="A96" s="49"/>
      <c r="B96" s="42">
        <v>10</v>
      </c>
      <c r="C96" s="77"/>
      <c r="D96" s="78"/>
      <c r="E96" s="78"/>
      <c r="F96" s="79">
        <f>-'meta.2'!B68</f>
        <v>0</v>
      </c>
      <c r="G96" s="80">
        <f>'meta.2'!C68</f>
        <v>0</v>
      </c>
      <c r="H96" s="80">
        <f>'meta.2'!D68</f>
        <v>0</v>
      </c>
      <c r="I96" s="81">
        <f>'meta.2'!E68</f>
        <v>0</v>
      </c>
      <c r="J96" s="76">
        <f t="shared" si="1"/>
        <v>0</v>
      </c>
    </row>
    <row r="97" spans="1:10" ht="15">
      <c r="A97" s="49" t="s">
        <v>116</v>
      </c>
      <c r="B97" s="42">
        <v>1</v>
      </c>
      <c r="C97" s="77"/>
      <c r="D97" s="78"/>
      <c r="E97" s="78"/>
      <c r="F97" s="79">
        <f>-'meta.2'!B77</f>
        <v>0</v>
      </c>
      <c r="G97" s="80">
        <f>'meta.2'!C77</f>
        <v>0</v>
      </c>
      <c r="H97" s="80">
        <f>'meta.2'!D77</f>
        <v>0</v>
      </c>
      <c r="I97" s="81">
        <f>'meta.2'!E77</f>
        <v>0</v>
      </c>
      <c r="J97" s="76">
        <f t="shared" si="1"/>
        <v>0</v>
      </c>
    </row>
    <row r="98" spans="1:10" ht="15">
      <c r="A98" s="49"/>
      <c r="B98" s="42">
        <v>2</v>
      </c>
      <c r="C98" s="77"/>
      <c r="D98" s="78"/>
      <c r="E98" s="78"/>
      <c r="F98" s="79">
        <f>'meta.2'!B78</f>
        <v>0</v>
      </c>
      <c r="G98" s="80">
        <f>'meta.2'!C78</f>
        <v>0</v>
      </c>
      <c r="H98" s="80">
        <f>'meta.2'!D78</f>
        <v>0</v>
      </c>
      <c r="I98" s="81">
        <f>'meta.2'!E78</f>
        <v>0</v>
      </c>
      <c r="J98" s="76">
        <f t="shared" si="1"/>
        <v>0</v>
      </c>
    </row>
    <row r="99" spans="1:10" ht="15">
      <c r="A99" s="49"/>
      <c r="B99" s="42">
        <v>3</v>
      </c>
      <c r="C99" s="77"/>
      <c r="D99" s="78"/>
      <c r="E99" s="78"/>
      <c r="F99" s="79">
        <f>'meta.2'!B79</f>
        <v>0</v>
      </c>
      <c r="G99" s="80">
        <f>'meta.2'!C79</f>
        <v>0</v>
      </c>
      <c r="H99" s="80">
        <f>'meta.2'!D79</f>
        <v>0</v>
      </c>
      <c r="I99" s="81">
        <f>'meta.2'!E79</f>
        <v>0</v>
      </c>
      <c r="J99" s="76">
        <f t="shared" si="1"/>
        <v>0</v>
      </c>
    </row>
    <row r="100" spans="1:10" ht="15">
      <c r="A100" s="49"/>
      <c r="B100" s="42">
        <v>4</v>
      </c>
      <c r="C100" s="77"/>
      <c r="D100" s="78"/>
      <c r="E100" s="78"/>
      <c r="F100" s="79">
        <f>'meta.2'!B80</f>
        <v>0</v>
      </c>
      <c r="G100" s="80">
        <f>'meta.2'!C80</f>
        <v>0</v>
      </c>
      <c r="H100" s="80">
        <f>'meta.2'!D80</f>
        <v>0</v>
      </c>
      <c r="I100" s="81">
        <f>'meta.2'!E80</f>
        <v>0</v>
      </c>
      <c r="J100" s="76">
        <f t="shared" si="1"/>
        <v>0</v>
      </c>
    </row>
    <row r="101" spans="1:10" ht="15">
      <c r="A101" s="49"/>
      <c r="B101" s="42">
        <v>5</v>
      </c>
      <c r="C101" s="77"/>
      <c r="D101" s="78"/>
      <c r="E101" s="78"/>
      <c r="F101" s="79">
        <f>'meta.2'!B81</f>
        <v>0</v>
      </c>
      <c r="G101" s="80">
        <f>'meta.2'!C81</f>
        <v>0</v>
      </c>
      <c r="H101" s="80">
        <f>'meta.2'!D81</f>
        <v>0</v>
      </c>
      <c r="I101" s="81">
        <f>'meta.2'!E81</f>
        <v>0</v>
      </c>
      <c r="J101" s="76">
        <f t="shared" si="1"/>
        <v>0</v>
      </c>
    </row>
    <row r="102" spans="1:10" ht="15">
      <c r="A102" s="49"/>
      <c r="B102" s="42">
        <v>6</v>
      </c>
      <c r="C102" s="77"/>
      <c r="D102" s="78"/>
      <c r="E102" s="78"/>
      <c r="F102" s="79">
        <f>'meta.2'!B82</f>
        <v>0</v>
      </c>
      <c r="G102" s="80">
        <f>'meta.2'!C82</f>
        <v>0</v>
      </c>
      <c r="H102" s="80">
        <f>'meta.2'!D82</f>
        <v>0</v>
      </c>
      <c r="I102" s="81">
        <f>'meta.2'!E82</f>
        <v>0</v>
      </c>
      <c r="J102" s="76">
        <f t="shared" si="1"/>
        <v>0</v>
      </c>
    </row>
    <row r="103" spans="1:10" ht="15">
      <c r="A103" s="49"/>
      <c r="B103" s="42">
        <v>7</v>
      </c>
      <c r="C103" s="77"/>
      <c r="D103" s="78"/>
      <c r="E103" s="78"/>
      <c r="F103" s="79">
        <f>'meta.2'!B83</f>
        <v>0</v>
      </c>
      <c r="G103" s="80">
        <f>'meta.2'!C83</f>
        <v>0</v>
      </c>
      <c r="H103" s="80">
        <f>'meta.2'!D83</f>
        <v>0</v>
      </c>
      <c r="I103" s="81">
        <f>'meta.2'!E83</f>
        <v>0</v>
      </c>
      <c r="J103" s="76">
        <f t="shared" si="1"/>
        <v>0</v>
      </c>
    </row>
    <row r="104" spans="1:10" ht="15">
      <c r="A104" s="49"/>
      <c r="B104" s="42">
        <v>8</v>
      </c>
      <c r="C104" s="77"/>
      <c r="D104" s="78"/>
      <c r="E104" s="78"/>
      <c r="F104" s="79">
        <f>'meta.2'!B84</f>
        <v>0</v>
      </c>
      <c r="G104" s="80">
        <f>'meta.2'!C84</f>
        <v>0</v>
      </c>
      <c r="H104" s="80">
        <f>'meta.2'!D84</f>
        <v>0</v>
      </c>
      <c r="I104" s="81">
        <f>'meta.2'!E84</f>
        <v>0</v>
      </c>
      <c r="J104" s="76">
        <f t="shared" si="1"/>
        <v>0</v>
      </c>
    </row>
    <row r="105" spans="1:10" ht="15">
      <c r="A105" s="49"/>
      <c r="B105" s="42">
        <v>9</v>
      </c>
      <c r="C105" s="77"/>
      <c r="D105" s="78"/>
      <c r="E105" s="78"/>
      <c r="F105" s="79">
        <f>'meta.2'!B85</f>
        <v>0</v>
      </c>
      <c r="G105" s="80">
        <f>'meta.2'!C85</f>
        <v>0</v>
      </c>
      <c r="H105" s="80">
        <f>'meta.2'!D85</f>
        <v>0</v>
      </c>
      <c r="I105" s="81">
        <f>'meta.2'!E85</f>
        <v>0</v>
      </c>
      <c r="J105" s="76">
        <f t="shared" si="1"/>
        <v>0</v>
      </c>
    </row>
    <row r="106" spans="1:10" ht="15">
      <c r="A106" s="49"/>
      <c r="B106" s="42">
        <v>10</v>
      </c>
      <c r="C106" s="77"/>
      <c r="D106" s="78"/>
      <c r="E106" s="78"/>
      <c r="F106" s="79">
        <f>'meta.2'!B86</f>
        <v>0</v>
      </c>
      <c r="G106" s="80">
        <f>'meta.2'!C86</f>
        <v>0</v>
      </c>
      <c r="H106" s="80">
        <f>'meta.2'!D86</f>
        <v>0</v>
      </c>
      <c r="I106" s="81">
        <f>'meta.2'!E86</f>
        <v>0</v>
      </c>
      <c r="J106" s="76">
        <f t="shared" si="1"/>
        <v>0</v>
      </c>
    </row>
    <row r="107" spans="1:10" ht="15">
      <c r="A107" s="49" t="s">
        <v>117</v>
      </c>
      <c r="B107" s="42">
        <v>1</v>
      </c>
      <c r="C107" s="77"/>
      <c r="D107" s="78"/>
      <c r="E107" s="78"/>
      <c r="F107" s="79">
        <f>'meta.3'!B6</f>
        <v>0</v>
      </c>
      <c r="G107" s="80">
        <f>'meta.3'!C6</f>
        <v>0</v>
      </c>
      <c r="H107" s="80">
        <f>'meta.3'!D6</f>
        <v>0</v>
      </c>
      <c r="I107" s="81">
        <f>'meta.3'!E6</f>
        <v>0</v>
      </c>
      <c r="J107" s="76">
        <f t="shared" si="1"/>
        <v>0</v>
      </c>
    </row>
    <row r="108" spans="1:10" ht="15">
      <c r="A108" s="49"/>
      <c r="B108" s="42">
        <v>2</v>
      </c>
      <c r="C108" s="77"/>
      <c r="D108" s="78"/>
      <c r="E108" s="78"/>
      <c r="F108" s="79">
        <f>'meta.3'!B7</f>
        <v>0</v>
      </c>
      <c r="G108" s="80">
        <f>'meta.3'!C7</f>
        <v>0</v>
      </c>
      <c r="H108" s="80">
        <f>'meta.3'!D7</f>
        <v>0</v>
      </c>
      <c r="I108" s="81">
        <f>'meta.3'!E7</f>
        <v>0</v>
      </c>
      <c r="J108" s="76">
        <f t="shared" si="1"/>
        <v>0</v>
      </c>
    </row>
    <row r="109" spans="1:10" ht="15">
      <c r="A109" s="49"/>
      <c r="B109" s="42">
        <v>3</v>
      </c>
      <c r="C109" s="77"/>
      <c r="D109" s="78"/>
      <c r="E109" s="78"/>
      <c r="F109" s="79">
        <f>'meta.3'!B8</f>
        <v>0</v>
      </c>
      <c r="G109" s="80">
        <f>'meta.3'!C8</f>
        <v>0</v>
      </c>
      <c r="H109" s="80">
        <f>'meta.3'!D8</f>
        <v>0</v>
      </c>
      <c r="I109" s="81">
        <f>'meta.3'!E8</f>
        <v>0</v>
      </c>
      <c r="J109" s="76">
        <f t="shared" si="1"/>
        <v>0</v>
      </c>
    </row>
    <row r="110" spans="1:10" ht="15">
      <c r="A110" s="49"/>
      <c r="B110" s="42">
        <v>4</v>
      </c>
      <c r="C110" s="77"/>
      <c r="D110" s="78"/>
      <c r="E110" s="78"/>
      <c r="F110" s="79">
        <f>'meta.3'!B9</f>
        <v>0</v>
      </c>
      <c r="G110" s="80">
        <f>'meta.3'!C9</f>
        <v>0</v>
      </c>
      <c r="H110" s="80">
        <f>'meta.3'!D9</f>
        <v>0</v>
      </c>
      <c r="I110" s="81">
        <f>'meta.3'!E9</f>
        <v>0</v>
      </c>
      <c r="J110" s="76">
        <f t="shared" si="1"/>
        <v>0</v>
      </c>
    </row>
    <row r="111" spans="1:10" ht="15">
      <c r="A111" s="49"/>
      <c r="B111" s="42">
        <v>5</v>
      </c>
      <c r="C111" s="77"/>
      <c r="D111" s="78"/>
      <c r="E111" s="78"/>
      <c r="F111" s="79">
        <f>'meta.3'!B10</f>
        <v>0</v>
      </c>
      <c r="G111" s="80">
        <f>'meta.3'!C10</f>
        <v>0</v>
      </c>
      <c r="H111" s="80">
        <f>'meta.3'!D10</f>
        <v>0</v>
      </c>
      <c r="I111" s="81">
        <f>'meta.3'!E10</f>
        <v>0</v>
      </c>
      <c r="J111" s="76">
        <f t="shared" si="1"/>
        <v>0</v>
      </c>
    </row>
    <row r="112" spans="1:10" ht="15">
      <c r="A112" s="49"/>
      <c r="B112" s="42">
        <v>6</v>
      </c>
      <c r="C112" s="77"/>
      <c r="D112" s="78"/>
      <c r="E112" s="78"/>
      <c r="F112" s="79">
        <f>'meta.3'!B11</f>
        <v>0</v>
      </c>
      <c r="G112" s="80">
        <f>'meta.3'!C11</f>
        <v>0</v>
      </c>
      <c r="H112" s="80">
        <f>'meta.3'!D11</f>
        <v>0</v>
      </c>
      <c r="I112" s="81">
        <f>'meta.3'!E11</f>
        <v>0</v>
      </c>
      <c r="J112" s="76">
        <f t="shared" si="1"/>
        <v>0</v>
      </c>
    </row>
    <row r="113" spans="1:10" ht="15">
      <c r="A113" s="49"/>
      <c r="B113" s="42">
        <v>7</v>
      </c>
      <c r="C113" s="77"/>
      <c r="D113" s="78"/>
      <c r="E113" s="78"/>
      <c r="F113" s="79">
        <f>'meta.3'!B12</f>
        <v>0</v>
      </c>
      <c r="G113" s="80">
        <f>'meta.3'!C12</f>
        <v>0</v>
      </c>
      <c r="H113" s="80">
        <f>'meta.3'!D12</f>
        <v>0</v>
      </c>
      <c r="I113" s="81">
        <f>'meta.3'!E12</f>
        <v>0</v>
      </c>
      <c r="J113" s="76">
        <f t="shared" si="1"/>
        <v>0</v>
      </c>
    </row>
    <row r="114" spans="1:10" ht="15">
      <c r="A114" s="49"/>
      <c r="B114" s="42">
        <v>8</v>
      </c>
      <c r="C114" s="77"/>
      <c r="D114" s="78"/>
      <c r="E114" s="78"/>
      <c r="F114" s="79">
        <f>'meta.3'!B13</f>
        <v>0</v>
      </c>
      <c r="G114" s="80">
        <f>'meta.3'!C13</f>
        <v>0</v>
      </c>
      <c r="H114" s="80">
        <f>'meta.3'!D13</f>
        <v>0</v>
      </c>
      <c r="I114" s="81">
        <f>'meta.3'!E13</f>
        <v>0</v>
      </c>
      <c r="J114" s="76">
        <f t="shared" si="1"/>
        <v>0</v>
      </c>
    </row>
    <row r="115" spans="1:10" ht="15">
      <c r="A115" s="49"/>
      <c r="B115" s="42">
        <v>9</v>
      </c>
      <c r="C115" s="77"/>
      <c r="D115" s="78"/>
      <c r="E115" s="78"/>
      <c r="F115" s="79">
        <f>'meta.3'!B14</f>
        <v>0</v>
      </c>
      <c r="G115" s="80">
        <f>'meta.3'!C14</f>
        <v>0</v>
      </c>
      <c r="H115" s="80">
        <f>'meta.3'!D14</f>
        <v>0</v>
      </c>
      <c r="I115" s="81">
        <f>'meta.3'!E14</f>
        <v>0</v>
      </c>
      <c r="J115" s="76">
        <f t="shared" si="1"/>
        <v>0</v>
      </c>
    </row>
    <row r="116" spans="1:10" ht="15">
      <c r="A116" s="49"/>
      <c r="B116" s="42">
        <v>10</v>
      </c>
      <c r="C116" s="77"/>
      <c r="D116" s="78"/>
      <c r="E116" s="78"/>
      <c r="F116" s="79">
        <f>'meta.3'!B15</f>
        <v>0</v>
      </c>
      <c r="G116" s="80">
        <f>'meta.3'!C15</f>
        <v>0</v>
      </c>
      <c r="H116" s="80">
        <f>'meta.3'!D15</f>
        <v>0</v>
      </c>
      <c r="I116" s="81">
        <f>'meta.3'!E15</f>
        <v>0</v>
      </c>
      <c r="J116" s="76">
        <f t="shared" si="1"/>
        <v>0</v>
      </c>
    </row>
    <row r="117" spans="1:10" ht="15">
      <c r="A117" s="49" t="s">
        <v>118</v>
      </c>
      <c r="B117" s="42">
        <v>1</v>
      </c>
      <c r="C117" s="77"/>
      <c r="D117" s="78"/>
      <c r="E117" s="78"/>
      <c r="F117" s="79">
        <f>'meta.3'!B23</f>
        <v>0</v>
      </c>
      <c r="G117" s="80">
        <f>'meta.3'!C23</f>
        <v>0</v>
      </c>
      <c r="H117" s="80">
        <f>'meta.3'!D23</f>
        <v>0</v>
      </c>
      <c r="I117" s="81">
        <f>'meta.3'!E23</f>
        <v>0</v>
      </c>
      <c r="J117" s="76">
        <f t="shared" si="1"/>
        <v>0</v>
      </c>
    </row>
    <row r="118" spans="1:10" ht="15">
      <c r="A118" s="49"/>
      <c r="B118" s="42">
        <v>2</v>
      </c>
      <c r="C118" s="77"/>
      <c r="D118" s="78"/>
      <c r="E118" s="78"/>
      <c r="F118" s="79">
        <f>'meta.3'!B24</f>
        <v>0</v>
      </c>
      <c r="G118" s="80">
        <f>'meta.3'!C24</f>
        <v>0</v>
      </c>
      <c r="H118" s="80">
        <f>'meta.3'!D24</f>
        <v>0</v>
      </c>
      <c r="I118" s="81">
        <f>'meta.3'!E24</f>
        <v>0</v>
      </c>
      <c r="J118" s="76">
        <f t="shared" si="1"/>
        <v>0</v>
      </c>
    </row>
    <row r="119" spans="1:10" ht="15">
      <c r="A119" s="49"/>
      <c r="B119" s="42">
        <v>3</v>
      </c>
      <c r="C119" s="77"/>
      <c r="D119" s="78"/>
      <c r="E119" s="78"/>
      <c r="F119" s="79">
        <f>'meta.3'!B25</f>
        <v>0</v>
      </c>
      <c r="G119" s="80">
        <f>'meta.3'!C25</f>
        <v>0</v>
      </c>
      <c r="H119" s="80">
        <f>'meta.3'!D25</f>
        <v>0</v>
      </c>
      <c r="I119" s="81">
        <f>'meta.3'!E25</f>
        <v>0</v>
      </c>
      <c r="J119" s="76">
        <f t="shared" si="1"/>
        <v>0</v>
      </c>
    </row>
    <row r="120" spans="1:10" ht="15">
      <c r="A120" s="49"/>
      <c r="B120" s="42">
        <v>4</v>
      </c>
      <c r="C120" s="77"/>
      <c r="D120" s="78"/>
      <c r="E120" s="78"/>
      <c r="F120" s="79">
        <f>'meta.3'!B26</f>
        <v>0</v>
      </c>
      <c r="G120" s="80">
        <f>'meta.3'!C26</f>
        <v>0</v>
      </c>
      <c r="H120" s="80">
        <f>'meta.3'!D26</f>
        <v>0</v>
      </c>
      <c r="I120" s="81">
        <f>'meta.3'!E26</f>
        <v>0</v>
      </c>
      <c r="J120" s="76">
        <f t="shared" si="1"/>
        <v>0</v>
      </c>
    </row>
    <row r="121" spans="1:10" ht="15">
      <c r="A121" s="49"/>
      <c r="B121" s="42">
        <v>5</v>
      </c>
      <c r="C121" s="77"/>
      <c r="D121" s="78"/>
      <c r="E121" s="78"/>
      <c r="F121" s="79">
        <f>'meta.3'!B27</f>
        <v>0</v>
      </c>
      <c r="G121" s="80">
        <f>'meta.3'!C27</f>
        <v>0</v>
      </c>
      <c r="H121" s="80">
        <f>'meta.3'!D27</f>
        <v>0</v>
      </c>
      <c r="I121" s="81">
        <f>'meta.3'!E27</f>
        <v>0</v>
      </c>
      <c r="J121" s="76">
        <f t="shared" si="1"/>
        <v>0</v>
      </c>
    </row>
    <row r="122" spans="1:10" ht="15">
      <c r="A122" s="49"/>
      <c r="B122" s="42">
        <v>6</v>
      </c>
      <c r="C122" s="77"/>
      <c r="D122" s="78"/>
      <c r="E122" s="78"/>
      <c r="F122" s="79">
        <f>'meta.3'!B28</f>
        <v>0</v>
      </c>
      <c r="G122" s="80">
        <f>'meta.3'!C28</f>
        <v>0</v>
      </c>
      <c r="H122" s="80">
        <f>'meta.3'!D28</f>
        <v>0</v>
      </c>
      <c r="I122" s="81">
        <f>'meta.3'!E28</f>
        <v>0</v>
      </c>
      <c r="J122" s="76">
        <f t="shared" si="1"/>
        <v>0</v>
      </c>
    </row>
    <row r="123" spans="1:10" ht="15">
      <c r="A123" s="49"/>
      <c r="B123" s="42">
        <v>7</v>
      </c>
      <c r="C123" s="77"/>
      <c r="D123" s="78"/>
      <c r="E123" s="78"/>
      <c r="F123" s="79">
        <f>'meta.3'!B29</f>
        <v>0</v>
      </c>
      <c r="G123" s="80">
        <f>'meta.3'!C29</f>
        <v>0</v>
      </c>
      <c r="H123" s="80">
        <f>'meta.3'!D29</f>
        <v>0</v>
      </c>
      <c r="I123" s="81">
        <f>'meta.3'!E29</f>
        <v>0</v>
      </c>
      <c r="J123" s="76">
        <f t="shared" si="1"/>
        <v>0</v>
      </c>
    </row>
    <row r="124" spans="1:10" ht="15">
      <c r="A124" s="49"/>
      <c r="B124" s="42">
        <v>8</v>
      </c>
      <c r="C124" s="77"/>
      <c r="D124" s="78"/>
      <c r="E124" s="78"/>
      <c r="F124" s="79">
        <f>'meta.3'!B30</f>
        <v>0</v>
      </c>
      <c r="G124" s="80">
        <f>'meta.3'!C30</f>
        <v>0</v>
      </c>
      <c r="H124" s="80">
        <f>'meta.3'!D30</f>
        <v>0</v>
      </c>
      <c r="I124" s="81">
        <f>'meta.3'!E30</f>
        <v>0</v>
      </c>
      <c r="J124" s="76">
        <f t="shared" si="1"/>
        <v>0</v>
      </c>
    </row>
    <row r="125" spans="1:10" ht="15">
      <c r="A125" s="49"/>
      <c r="B125" s="42">
        <v>9</v>
      </c>
      <c r="C125" s="77"/>
      <c r="D125" s="78"/>
      <c r="E125" s="78"/>
      <c r="F125" s="79">
        <f>'meta.3'!B31</f>
        <v>0</v>
      </c>
      <c r="G125" s="80">
        <f>'meta.3'!C31</f>
        <v>0</v>
      </c>
      <c r="H125" s="80">
        <f>'meta.3'!D31</f>
        <v>0</v>
      </c>
      <c r="I125" s="81">
        <f>'meta.3'!E31</f>
        <v>0</v>
      </c>
      <c r="J125" s="76">
        <f t="shared" si="1"/>
        <v>0</v>
      </c>
    </row>
    <row r="126" spans="1:10" ht="15">
      <c r="A126" s="49"/>
      <c r="B126" s="42">
        <v>10</v>
      </c>
      <c r="C126" s="77"/>
      <c r="D126" s="78"/>
      <c r="E126" s="78"/>
      <c r="F126" s="79">
        <f>'meta.3'!B32</f>
        <v>0</v>
      </c>
      <c r="G126" s="80">
        <f>'meta.3'!C32</f>
        <v>0</v>
      </c>
      <c r="H126" s="80">
        <f>'meta.3'!D32</f>
        <v>0</v>
      </c>
      <c r="I126" s="81">
        <f>'meta.3'!E32</f>
        <v>0</v>
      </c>
      <c r="J126" s="76">
        <f t="shared" si="1"/>
        <v>0</v>
      </c>
    </row>
    <row r="127" spans="1:10" ht="15">
      <c r="A127" s="49" t="s">
        <v>119</v>
      </c>
      <c r="B127" s="42">
        <v>1</v>
      </c>
      <c r="C127" s="77"/>
      <c r="D127" s="78"/>
      <c r="E127" s="78"/>
      <c r="F127" s="79">
        <f>'meta.3'!B39</f>
        <v>0</v>
      </c>
      <c r="G127" s="80">
        <f>'meta.3'!C39</f>
        <v>0</v>
      </c>
      <c r="H127" s="80">
        <f>'meta.3'!D39</f>
        <v>0</v>
      </c>
      <c r="I127" s="81">
        <f>'meta.3'!E39</f>
        <v>0</v>
      </c>
      <c r="J127" s="76">
        <f t="shared" si="1"/>
        <v>0</v>
      </c>
    </row>
    <row r="128" spans="1:10" ht="15">
      <c r="A128" s="49"/>
      <c r="B128" s="42">
        <v>2</v>
      </c>
      <c r="C128" s="77"/>
      <c r="D128" s="78"/>
      <c r="E128" s="78"/>
      <c r="F128" s="79">
        <f>'meta.3'!B40</f>
        <v>0</v>
      </c>
      <c r="G128" s="80">
        <f>'meta.3'!C40</f>
        <v>0</v>
      </c>
      <c r="H128" s="80">
        <f>'meta.3'!D40</f>
        <v>0</v>
      </c>
      <c r="I128" s="81">
        <f>'meta.3'!E40</f>
        <v>0</v>
      </c>
      <c r="J128" s="76">
        <f t="shared" si="1"/>
        <v>0</v>
      </c>
    </row>
    <row r="129" spans="1:10" ht="15">
      <c r="A129" s="49"/>
      <c r="B129" s="42">
        <v>3</v>
      </c>
      <c r="C129" s="77"/>
      <c r="D129" s="78"/>
      <c r="E129" s="78"/>
      <c r="F129" s="79">
        <f>'meta.3'!B41</f>
        <v>0</v>
      </c>
      <c r="G129" s="80">
        <f>'meta.3'!C41</f>
        <v>0</v>
      </c>
      <c r="H129" s="80">
        <f>'meta.3'!D41</f>
        <v>0</v>
      </c>
      <c r="I129" s="81">
        <f>'meta.3'!E41</f>
        <v>0</v>
      </c>
      <c r="J129" s="76">
        <f t="shared" si="1"/>
        <v>0</v>
      </c>
    </row>
    <row r="130" spans="1:10" ht="15">
      <c r="A130" s="49"/>
      <c r="B130" s="42">
        <v>4</v>
      </c>
      <c r="C130" s="77"/>
      <c r="D130" s="78"/>
      <c r="E130" s="78"/>
      <c r="F130" s="79">
        <f>'meta.3'!B42</f>
        <v>0</v>
      </c>
      <c r="G130" s="80">
        <f>'meta.3'!C42</f>
        <v>0</v>
      </c>
      <c r="H130" s="80">
        <f>'meta.3'!D42</f>
        <v>0</v>
      </c>
      <c r="I130" s="81">
        <f>'meta.3'!E42</f>
        <v>0</v>
      </c>
      <c r="J130" s="76">
        <f t="shared" si="1"/>
        <v>0</v>
      </c>
    </row>
    <row r="131" spans="1:10" ht="15">
      <c r="A131" s="49"/>
      <c r="B131" s="42">
        <v>5</v>
      </c>
      <c r="C131" s="77"/>
      <c r="D131" s="78"/>
      <c r="E131" s="78"/>
      <c r="F131" s="79">
        <f>'meta.3'!B43</f>
        <v>0</v>
      </c>
      <c r="G131" s="80">
        <f>'meta.3'!C43</f>
        <v>0</v>
      </c>
      <c r="H131" s="80">
        <f>'meta.3'!D43</f>
        <v>0</v>
      </c>
      <c r="I131" s="81">
        <f>'meta.3'!E43</f>
        <v>0</v>
      </c>
      <c r="J131" s="76">
        <f t="shared" si="1"/>
        <v>0</v>
      </c>
    </row>
    <row r="132" spans="1:10" ht="15">
      <c r="A132" s="49"/>
      <c r="B132" s="42">
        <v>6</v>
      </c>
      <c r="C132" s="77"/>
      <c r="D132" s="78"/>
      <c r="E132" s="78"/>
      <c r="F132" s="79">
        <f>C122</f>
        <v>0</v>
      </c>
      <c r="G132" s="80">
        <f>'meta.3'!C44</f>
        <v>0</v>
      </c>
      <c r="H132" s="80">
        <f>'meta.3'!D44</f>
        <v>0</v>
      </c>
      <c r="I132" s="81">
        <f>'meta.3'!E44</f>
        <v>0</v>
      </c>
      <c r="J132" s="76">
        <f t="shared" si="1"/>
        <v>0</v>
      </c>
    </row>
    <row r="133" spans="1:10" ht="15">
      <c r="A133" s="49"/>
      <c r="B133" s="42">
        <v>7</v>
      </c>
      <c r="C133" s="77"/>
      <c r="D133" s="78"/>
      <c r="E133" s="78"/>
      <c r="F133" s="79">
        <f>'meta.3'!B45</f>
        <v>0</v>
      </c>
      <c r="G133" s="80">
        <f>'meta.3'!C45</f>
        <v>0</v>
      </c>
      <c r="H133" s="80">
        <f>'meta.3'!D45</f>
        <v>0</v>
      </c>
      <c r="I133" s="81">
        <f>'meta.3'!E45</f>
        <v>0</v>
      </c>
      <c r="J133" s="76">
        <f t="shared" si="1"/>
        <v>0</v>
      </c>
    </row>
    <row r="134" spans="1:10" ht="15">
      <c r="A134" s="49"/>
      <c r="B134" s="42">
        <v>8</v>
      </c>
      <c r="C134" s="77"/>
      <c r="D134" s="78"/>
      <c r="E134" s="78"/>
      <c r="F134" s="79">
        <f>'meta.3'!B46</f>
        <v>0</v>
      </c>
      <c r="G134" s="80">
        <f>'meta.3'!C46</f>
        <v>0</v>
      </c>
      <c r="H134" s="80">
        <f>'meta.3'!D46</f>
        <v>0</v>
      </c>
      <c r="I134" s="81">
        <f>'meta.3'!E46</f>
        <v>0</v>
      </c>
      <c r="J134" s="76">
        <f t="shared" si="1"/>
        <v>0</v>
      </c>
    </row>
    <row r="135" spans="1:10" ht="15">
      <c r="A135" s="49"/>
      <c r="B135" s="42">
        <v>9</v>
      </c>
      <c r="C135" s="77"/>
      <c r="D135" s="78"/>
      <c r="E135" s="78"/>
      <c r="F135" s="79">
        <f>'meta.3'!B47</f>
        <v>0</v>
      </c>
      <c r="G135" s="80">
        <f>'meta.3'!C47</f>
        <v>0</v>
      </c>
      <c r="H135" s="80">
        <f>'meta.3'!D47</f>
        <v>0</v>
      </c>
      <c r="I135" s="81">
        <f>'meta.3'!E47</f>
        <v>0</v>
      </c>
      <c r="J135" s="76">
        <f t="shared" si="1"/>
        <v>0</v>
      </c>
    </row>
    <row r="136" spans="1:10" ht="15">
      <c r="A136" s="49"/>
      <c r="B136" s="42">
        <v>10</v>
      </c>
      <c r="C136" s="77"/>
      <c r="D136" s="78"/>
      <c r="E136" s="78"/>
      <c r="F136" s="79">
        <f>'meta.3'!B48</f>
        <v>0</v>
      </c>
      <c r="G136" s="80">
        <f>'meta.3'!C48</f>
        <v>0</v>
      </c>
      <c r="H136" s="80">
        <f>'meta.3'!D48</f>
        <v>0</v>
      </c>
      <c r="I136" s="81">
        <f>'meta.3'!E48</f>
        <v>0</v>
      </c>
      <c r="J136" s="76">
        <f aca="true" t="shared" si="2" ref="J136:J199">H136*I136</f>
        <v>0</v>
      </c>
    </row>
    <row r="137" spans="1:10" ht="15">
      <c r="A137" s="49" t="s">
        <v>120</v>
      </c>
      <c r="B137" s="42">
        <v>1</v>
      </c>
      <c r="C137" s="77"/>
      <c r="D137" s="78"/>
      <c r="E137" s="78"/>
      <c r="F137" s="79">
        <f>'meta.3'!B58</f>
        <v>0</v>
      </c>
      <c r="G137" s="80">
        <f>'meta.3'!C58</f>
        <v>0</v>
      </c>
      <c r="H137" s="80">
        <f>'meta.3'!D58</f>
        <v>0</v>
      </c>
      <c r="I137" s="81">
        <f>'meta.3'!E58</f>
        <v>0</v>
      </c>
      <c r="J137" s="76">
        <f t="shared" si="2"/>
        <v>0</v>
      </c>
    </row>
    <row r="138" spans="1:10" ht="15">
      <c r="A138" s="49"/>
      <c r="B138" s="42">
        <v>2</v>
      </c>
      <c r="C138" s="77"/>
      <c r="D138" s="78"/>
      <c r="E138" s="78"/>
      <c r="F138" s="79">
        <f>'meta.3'!B59</f>
        <v>0</v>
      </c>
      <c r="G138" s="80">
        <f>'meta.3'!C59</f>
        <v>0</v>
      </c>
      <c r="H138" s="80">
        <f>'meta.3'!D59</f>
        <v>0</v>
      </c>
      <c r="I138" s="81">
        <f>'meta.3'!E59</f>
        <v>0</v>
      </c>
      <c r="J138" s="76">
        <f t="shared" si="2"/>
        <v>0</v>
      </c>
    </row>
    <row r="139" spans="1:10" ht="15">
      <c r="A139" s="49"/>
      <c r="B139" s="42">
        <v>3</v>
      </c>
      <c r="C139" s="77"/>
      <c r="D139" s="78"/>
      <c r="E139" s="78"/>
      <c r="F139" s="79">
        <f>'meta.3'!B60</f>
        <v>0</v>
      </c>
      <c r="G139" s="80">
        <f>'meta.3'!C60</f>
        <v>0</v>
      </c>
      <c r="H139" s="80">
        <f>'meta.3'!D60</f>
        <v>0</v>
      </c>
      <c r="I139" s="81">
        <f>'meta.3'!E60</f>
        <v>0</v>
      </c>
      <c r="J139" s="76">
        <f t="shared" si="2"/>
        <v>0</v>
      </c>
    </row>
    <row r="140" spans="1:10" ht="15">
      <c r="A140" s="49"/>
      <c r="B140" s="42">
        <v>4</v>
      </c>
      <c r="C140" s="77"/>
      <c r="D140" s="78"/>
      <c r="E140" s="78"/>
      <c r="F140" s="79">
        <f>'meta.3'!B61</f>
        <v>0</v>
      </c>
      <c r="G140" s="80">
        <f>'meta.3'!C61</f>
        <v>0</v>
      </c>
      <c r="H140" s="80">
        <f>'meta.3'!D61</f>
        <v>0</v>
      </c>
      <c r="I140" s="81">
        <f>'meta.3'!E61</f>
        <v>0</v>
      </c>
      <c r="J140" s="76">
        <f t="shared" si="2"/>
        <v>0</v>
      </c>
    </row>
    <row r="141" spans="1:10" ht="15">
      <c r="A141" s="49"/>
      <c r="B141" s="42">
        <v>5</v>
      </c>
      <c r="C141" s="77"/>
      <c r="D141" s="78"/>
      <c r="E141" s="78"/>
      <c r="F141" s="79">
        <f>'meta.3'!B62</f>
        <v>0</v>
      </c>
      <c r="G141" s="80">
        <f>'meta.3'!C62</f>
        <v>0</v>
      </c>
      <c r="H141" s="80">
        <f>'meta.3'!D62</f>
        <v>0</v>
      </c>
      <c r="I141" s="81">
        <f>'meta.3'!E62</f>
        <v>0</v>
      </c>
      <c r="J141" s="76">
        <f t="shared" si="2"/>
        <v>0</v>
      </c>
    </row>
    <row r="142" spans="1:10" ht="15">
      <c r="A142" s="49"/>
      <c r="B142" s="42">
        <v>6</v>
      </c>
      <c r="C142" s="77"/>
      <c r="D142" s="78"/>
      <c r="E142" s="78"/>
      <c r="F142" s="79">
        <f>'meta.3'!B63</f>
        <v>0</v>
      </c>
      <c r="G142" s="80">
        <f>'meta.3'!C63</f>
        <v>0</v>
      </c>
      <c r="H142" s="80">
        <f>'meta.3'!D63</f>
        <v>0</v>
      </c>
      <c r="I142" s="81">
        <f>'meta.3'!E63</f>
        <v>0</v>
      </c>
      <c r="J142" s="76">
        <f t="shared" si="2"/>
        <v>0</v>
      </c>
    </row>
    <row r="143" spans="1:10" ht="15">
      <c r="A143" s="49"/>
      <c r="B143" s="42">
        <v>7</v>
      </c>
      <c r="C143" s="77"/>
      <c r="D143" s="78"/>
      <c r="E143" s="78"/>
      <c r="F143" s="79">
        <f>'meta.3'!B64</f>
        <v>0</v>
      </c>
      <c r="G143" s="80">
        <f>'meta.3'!C64</f>
        <v>0</v>
      </c>
      <c r="H143" s="80">
        <f>'meta.3'!D64</f>
        <v>0</v>
      </c>
      <c r="I143" s="81">
        <f>'meta.3'!E64</f>
        <v>0</v>
      </c>
      <c r="J143" s="76">
        <f t="shared" si="2"/>
        <v>0</v>
      </c>
    </row>
    <row r="144" spans="1:10" ht="15">
      <c r="A144" s="49"/>
      <c r="B144" s="42">
        <v>8</v>
      </c>
      <c r="C144" s="77"/>
      <c r="D144" s="78"/>
      <c r="E144" s="78"/>
      <c r="F144" s="79">
        <f>'meta.3'!B65</f>
        <v>0</v>
      </c>
      <c r="G144" s="80">
        <f>'meta.3'!C65</f>
        <v>0</v>
      </c>
      <c r="H144" s="80">
        <f>'meta.3'!D65</f>
        <v>0</v>
      </c>
      <c r="I144" s="81">
        <f>'meta.3'!E65</f>
        <v>0</v>
      </c>
      <c r="J144" s="76">
        <f t="shared" si="2"/>
        <v>0</v>
      </c>
    </row>
    <row r="145" spans="1:10" ht="15">
      <c r="A145" s="49"/>
      <c r="B145" s="42">
        <v>9</v>
      </c>
      <c r="C145" s="77"/>
      <c r="D145" s="78"/>
      <c r="E145" s="78"/>
      <c r="F145" s="79">
        <f>'meta.3'!B66</f>
        <v>0</v>
      </c>
      <c r="G145" s="80">
        <f>'meta.3'!C66</f>
        <v>0</v>
      </c>
      <c r="H145" s="80">
        <f>'meta.3'!D66</f>
        <v>0</v>
      </c>
      <c r="I145" s="81">
        <f>'meta.3'!E66</f>
        <v>0</v>
      </c>
      <c r="J145" s="76">
        <f t="shared" si="2"/>
        <v>0</v>
      </c>
    </row>
    <row r="146" spans="1:10" ht="15">
      <c r="A146" s="49"/>
      <c r="B146" s="42">
        <v>10</v>
      </c>
      <c r="C146" s="77"/>
      <c r="D146" s="78"/>
      <c r="E146" s="78"/>
      <c r="F146" s="79">
        <f>'meta.3'!B67</f>
        <v>0</v>
      </c>
      <c r="G146" s="80">
        <f>'meta.3'!C67</f>
        <v>0</v>
      </c>
      <c r="H146" s="80">
        <f>'meta.3'!D67</f>
        <v>0</v>
      </c>
      <c r="I146" s="81">
        <f>'meta.3'!E67</f>
        <v>0</v>
      </c>
      <c r="J146" s="76">
        <f t="shared" si="2"/>
        <v>0</v>
      </c>
    </row>
    <row r="147" spans="1:10" ht="15">
      <c r="A147" s="49" t="s">
        <v>121</v>
      </c>
      <c r="B147" s="42">
        <v>1</v>
      </c>
      <c r="C147" s="77"/>
      <c r="D147" s="78"/>
      <c r="E147" s="78"/>
      <c r="F147" s="79">
        <f>'meta.3'!B77</f>
        <v>0</v>
      </c>
      <c r="G147" s="80">
        <f>'meta.3'!C77</f>
        <v>0</v>
      </c>
      <c r="H147" s="80">
        <f>'meta.3'!D77</f>
        <v>0</v>
      </c>
      <c r="I147" s="81">
        <f>'meta.3'!E77</f>
        <v>0</v>
      </c>
      <c r="J147" s="76">
        <f t="shared" si="2"/>
        <v>0</v>
      </c>
    </row>
    <row r="148" spans="1:10" ht="15">
      <c r="A148" s="49"/>
      <c r="B148" s="42">
        <v>2</v>
      </c>
      <c r="C148" s="77"/>
      <c r="D148" s="78"/>
      <c r="E148" s="78"/>
      <c r="F148" s="79">
        <f>'meta.3'!B78</f>
        <v>0</v>
      </c>
      <c r="G148" s="80">
        <f>'meta.3'!C78</f>
        <v>0</v>
      </c>
      <c r="H148" s="80">
        <f>'meta.3'!D78</f>
        <v>0</v>
      </c>
      <c r="I148" s="81">
        <f>'meta.3'!E78</f>
        <v>0</v>
      </c>
      <c r="J148" s="76">
        <f t="shared" si="2"/>
        <v>0</v>
      </c>
    </row>
    <row r="149" spans="1:10" ht="15">
      <c r="A149" s="49"/>
      <c r="B149" s="42">
        <v>3</v>
      </c>
      <c r="C149" s="77"/>
      <c r="D149" s="78"/>
      <c r="E149" s="78"/>
      <c r="F149" s="79">
        <f>'meta.3'!B79</f>
        <v>0</v>
      </c>
      <c r="G149" s="80">
        <f>'meta.3'!C79</f>
        <v>0</v>
      </c>
      <c r="H149" s="80">
        <f>'meta.3'!D79</f>
        <v>0</v>
      </c>
      <c r="I149" s="81">
        <f>'meta.3'!E79</f>
        <v>0</v>
      </c>
      <c r="J149" s="76">
        <f t="shared" si="2"/>
        <v>0</v>
      </c>
    </row>
    <row r="150" spans="1:10" ht="15">
      <c r="A150" s="49"/>
      <c r="B150" s="42">
        <v>4</v>
      </c>
      <c r="C150" s="77"/>
      <c r="D150" s="78"/>
      <c r="E150" s="78"/>
      <c r="F150" s="79">
        <f>'meta.3'!B80</f>
        <v>0</v>
      </c>
      <c r="G150" s="80">
        <f>'meta.3'!C80</f>
        <v>0</v>
      </c>
      <c r="H150" s="80">
        <f>'meta.3'!D80</f>
        <v>0</v>
      </c>
      <c r="I150" s="81">
        <f>'meta.3'!E80</f>
        <v>0</v>
      </c>
      <c r="J150" s="76">
        <f t="shared" si="2"/>
        <v>0</v>
      </c>
    </row>
    <row r="151" spans="1:10" ht="15">
      <c r="A151" s="49"/>
      <c r="B151" s="42">
        <v>5</v>
      </c>
      <c r="C151" s="77"/>
      <c r="D151" s="78"/>
      <c r="E151" s="78"/>
      <c r="F151" s="79">
        <f>'meta.3'!B81</f>
        <v>0</v>
      </c>
      <c r="G151" s="80">
        <f>'meta.3'!C81</f>
        <v>0</v>
      </c>
      <c r="H151" s="80">
        <f>'meta.3'!D81</f>
        <v>0</v>
      </c>
      <c r="I151" s="81">
        <f>'meta.3'!E81</f>
        <v>0</v>
      </c>
      <c r="J151" s="76">
        <f t="shared" si="2"/>
        <v>0</v>
      </c>
    </row>
    <row r="152" spans="1:10" ht="15">
      <c r="A152" s="49"/>
      <c r="B152" s="42">
        <v>6</v>
      </c>
      <c r="C152" s="77"/>
      <c r="D152" s="78"/>
      <c r="E152" s="78"/>
      <c r="F152" s="79">
        <f>'meta.3'!B82</f>
        <v>0</v>
      </c>
      <c r="G152" s="80">
        <f>'meta.3'!C82</f>
        <v>0</v>
      </c>
      <c r="H152" s="80">
        <f>'meta.3'!D82</f>
        <v>0</v>
      </c>
      <c r="I152" s="81">
        <f>'meta.3'!E82</f>
        <v>0</v>
      </c>
      <c r="J152" s="76">
        <f t="shared" si="2"/>
        <v>0</v>
      </c>
    </row>
    <row r="153" spans="1:10" ht="15">
      <c r="A153" s="49"/>
      <c r="B153" s="42">
        <v>7</v>
      </c>
      <c r="C153" s="77"/>
      <c r="D153" s="78"/>
      <c r="E153" s="78"/>
      <c r="F153" s="79">
        <f>'meta.3'!B83</f>
        <v>0</v>
      </c>
      <c r="G153" s="80">
        <f>'meta.3'!C83</f>
        <v>0</v>
      </c>
      <c r="H153" s="80">
        <f>'meta.3'!D83</f>
        <v>0</v>
      </c>
      <c r="I153" s="81">
        <f>'meta.3'!E83</f>
        <v>0</v>
      </c>
      <c r="J153" s="76">
        <f t="shared" si="2"/>
        <v>0</v>
      </c>
    </row>
    <row r="154" spans="1:10" ht="15">
      <c r="A154" s="49"/>
      <c r="B154" s="42">
        <v>8</v>
      </c>
      <c r="C154" s="77"/>
      <c r="D154" s="78"/>
      <c r="E154" s="78"/>
      <c r="F154" s="79">
        <f>'meta.3'!B84</f>
        <v>0</v>
      </c>
      <c r="G154" s="80">
        <f>'meta.3'!C84</f>
        <v>0</v>
      </c>
      <c r="H154" s="80">
        <f>'meta.3'!D84</f>
        <v>0</v>
      </c>
      <c r="I154" s="81">
        <f>'meta.3'!E84</f>
        <v>0</v>
      </c>
      <c r="J154" s="76">
        <f t="shared" si="2"/>
        <v>0</v>
      </c>
    </row>
    <row r="155" spans="1:10" ht="15">
      <c r="A155" s="49"/>
      <c r="B155" s="42">
        <v>9</v>
      </c>
      <c r="C155" s="77"/>
      <c r="D155" s="78"/>
      <c r="E155" s="78"/>
      <c r="F155" s="79">
        <f>'meta.3'!B85</f>
        <v>0</v>
      </c>
      <c r="G155" s="80">
        <f>'meta.3'!C85</f>
        <v>0</v>
      </c>
      <c r="H155" s="80">
        <f>'meta.3'!D85</f>
        <v>0</v>
      </c>
      <c r="I155" s="81">
        <f>'meta.3'!E85</f>
        <v>0</v>
      </c>
      <c r="J155" s="76">
        <f t="shared" si="2"/>
        <v>0</v>
      </c>
    </row>
    <row r="156" spans="1:10" ht="15">
      <c r="A156" s="49"/>
      <c r="B156" s="42">
        <v>10</v>
      </c>
      <c r="C156" s="77"/>
      <c r="D156" s="78"/>
      <c r="E156" s="78"/>
      <c r="F156" s="79">
        <f>'meta.3'!B86</f>
        <v>0</v>
      </c>
      <c r="G156" s="80">
        <f>'meta.3'!C86</f>
        <v>0</v>
      </c>
      <c r="H156" s="80">
        <f>'meta.3'!D86</f>
        <v>0</v>
      </c>
      <c r="I156" s="81">
        <f>'meta.3'!E86</f>
        <v>0</v>
      </c>
      <c r="J156" s="76">
        <f t="shared" si="2"/>
        <v>0</v>
      </c>
    </row>
    <row r="157" spans="1:10" ht="15">
      <c r="A157" s="49" t="s">
        <v>122</v>
      </c>
      <c r="B157" s="42">
        <v>1</v>
      </c>
      <c r="C157" s="77"/>
      <c r="D157" s="78"/>
      <c r="E157" s="78"/>
      <c r="F157" s="79">
        <f>'meta.4'!B6</f>
        <v>0</v>
      </c>
      <c r="G157" s="80">
        <f>'meta.4'!C6</f>
        <v>0</v>
      </c>
      <c r="H157" s="80">
        <f>'meta.4'!D6</f>
        <v>0</v>
      </c>
      <c r="I157" s="81">
        <f>'meta.4'!E6</f>
        <v>0</v>
      </c>
      <c r="J157" s="76">
        <f t="shared" si="2"/>
        <v>0</v>
      </c>
    </row>
    <row r="158" spans="1:10" ht="15">
      <c r="A158" s="49"/>
      <c r="B158" s="42">
        <v>2</v>
      </c>
      <c r="C158" s="77"/>
      <c r="D158" s="78"/>
      <c r="E158" s="78"/>
      <c r="F158" s="79">
        <f>'meta.4'!B7</f>
        <v>0</v>
      </c>
      <c r="G158" s="80">
        <f>'meta.4'!C7</f>
        <v>0</v>
      </c>
      <c r="H158" s="80">
        <f>'meta.4'!D7</f>
        <v>0</v>
      </c>
      <c r="I158" s="81">
        <f>'meta.4'!E7</f>
        <v>0</v>
      </c>
      <c r="J158" s="76">
        <f t="shared" si="2"/>
        <v>0</v>
      </c>
    </row>
    <row r="159" spans="1:10" ht="15">
      <c r="A159" s="49"/>
      <c r="B159" s="42">
        <v>3</v>
      </c>
      <c r="C159" s="77"/>
      <c r="D159" s="78"/>
      <c r="E159" s="78"/>
      <c r="F159" s="79">
        <f>'meta.4'!B8</f>
        <v>0</v>
      </c>
      <c r="G159" s="80">
        <f>'meta.4'!C8</f>
        <v>0</v>
      </c>
      <c r="H159" s="80">
        <f>'meta.4'!D8</f>
        <v>0</v>
      </c>
      <c r="I159" s="81">
        <f>'meta.4'!E8</f>
        <v>0</v>
      </c>
      <c r="J159" s="76">
        <f t="shared" si="2"/>
        <v>0</v>
      </c>
    </row>
    <row r="160" spans="1:10" ht="15">
      <c r="A160" s="49"/>
      <c r="B160" s="42">
        <v>4</v>
      </c>
      <c r="C160" s="77"/>
      <c r="D160" s="78"/>
      <c r="E160" s="78"/>
      <c r="F160" s="79">
        <f>'meta.4'!B9</f>
        <v>0</v>
      </c>
      <c r="G160" s="80">
        <f>'meta.4'!C9</f>
        <v>0</v>
      </c>
      <c r="H160" s="80">
        <f>'meta.4'!D9</f>
        <v>0</v>
      </c>
      <c r="I160" s="81">
        <f>'meta.4'!E9</f>
        <v>0</v>
      </c>
      <c r="J160" s="76">
        <f t="shared" si="2"/>
        <v>0</v>
      </c>
    </row>
    <row r="161" spans="1:10" ht="15">
      <c r="A161" s="49"/>
      <c r="B161" s="42">
        <v>5</v>
      </c>
      <c r="C161" s="77"/>
      <c r="D161" s="78"/>
      <c r="E161" s="78"/>
      <c r="F161" s="79">
        <f>'meta.4'!B10</f>
        <v>0</v>
      </c>
      <c r="G161" s="80">
        <f>'meta.4'!C10</f>
        <v>0</v>
      </c>
      <c r="H161" s="80">
        <f>'meta.4'!D10</f>
        <v>0</v>
      </c>
      <c r="I161" s="81">
        <f>'meta.4'!E10</f>
        <v>0</v>
      </c>
      <c r="J161" s="76">
        <f t="shared" si="2"/>
        <v>0</v>
      </c>
    </row>
    <row r="162" spans="1:10" ht="15">
      <c r="A162" s="49"/>
      <c r="B162" s="42">
        <v>6</v>
      </c>
      <c r="C162" s="77"/>
      <c r="D162" s="78"/>
      <c r="E162" s="78"/>
      <c r="F162" s="79">
        <f>'meta.4'!B11</f>
        <v>0</v>
      </c>
      <c r="G162" s="80">
        <f>'meta.4'!C11</f>
        <v>0</v>
      </c>
      <c r="H162" s="80">
        <f>'meta.4'!D11</f>
        <v>0</v>
      </c>
      <c r="I162" s="81">
        <f>'meta.4'!E11</f>
        <v>0</v>
      </c>
      <c r="J162" s="76">
        <f t="shared" si="2"/>
        <v>0</v>
      </c>
    </row>
    <row r="163" spans="1:10" ht="15">
      <c r="A163" s="49"/>
      <c r="B163" s="42">
        <v>7</v>
      </c>
      <c r="C163" s="77"/>
      <c r="D163" s="78"/>
      <c r="E163" s="78"/>
      <c r="F163" s="79">
        <f>'meta.4'!B12</f>
        <v>0</v>
      </c>
      <c r="G163" s="80">
        <f>'meta.4'!C12</f>
        <v>0</v>
      </c>
      <c r="H163" s="80">
        <f>'meta.4'!D12</f>
        <v>0</v>
      </c>
      <c r="I163" s="81">
        <f>'meta.4'!E12</f>
        <v>0</v>
      </c>
      <c r="J163" s="76">
        <f t="shared" si="2"/>
        <v>0</v>
      </c>
    </row>
    <row r="164" spans="1:10" ht="15">
      <c r="A164" s="49"/>
      <c r="B164" s="42">
        <v>8</v>
      </c>
      <c r="C164" s="77"/>
      <c r="D164" s="78"/>
      <c r="E164" s="78"/>
      <c r="F164" s="79">
        <f>'meta.4'!B13</f>
        <v>0</v>
      </c>
      <c r="G164" s="80">
        <f>'meta.4'!C13</f>
        <v>0</v>
      </c>
      <c r="H164" s="80">
        <f>'meta.4'!D13</f>
        <v>0</v>
      </c>
      <c r="I164" s="81">
        <f>'meta.4'!E13</f>
        <v>0</v>
      </c>
      <c r="J164" s="76">
        <f t="shared" si="2"/>
        <v>0</v>
      </c>
    </row>
    <row r="165" spans="1:10" ht="15">
      <c r="A165" s="49"/>
      <c r="B165" s="42">
        <v>9</v>
      </c>
      <c r="C165" s="77"/>
      <c r="D165" s="78"/>
      <c r="E165" s="78"/>
      <c r="F165" s="79">
        <f>'meta.4'!B14</f>
        <v>0</v>
      </c>
      <c r="G165" s="80">
        <f>'meta.4'!C14</f>
        <v>0</v>
      </c>
      <c r="H165" s="80">
        <f>'meta.4'!D14</f>
        <v>0</v>
      </c>
      <c r="I165" s="81">
        <f>'meta.4'!E14</f>
        <v>0</v>
      </c>
      <c r="J165" s="76">
        <f t="shared" si="2"/>
        <v>0</v>
      </c>
    </row>
    <row r="166" spans="1:10" ht="15">
      <c r="A166" s="49"/>
      <c r="B166" s="42">
        <v>10</v>
      </c>
      <c r="C166" s="77"/>
      <c r="D166" s="78"/>
      <c r="E166" s="78"/>
      <c r="F166" s="79">
        <f>'meta.4'!B15</f>
        <v>0</v>
      </c>
      <c r="G166" s="80">
        <f>'meta.4'!C15</f>
        <v>0</v>
      </c>
      <c r="H166" s="80">
        <f>'meta.4'!D15</f>
        <v>0</v>
      </c>
      <c r="I166" s="81">
        <f>'meta.4'!E15</f>
        <v>0</v>
      </c>
      <c r="J166" s="76">
        <f t="shared" si="2"/>
        <v>0</v>
      </c>
    </row>
    <row r="167" spans="1:10" ht="15">
      <c r="A167" s="49" t="s">
        <v>123</v>
      </c>
      <c r="B167" s="42">
        <v>1</v>
      </c>
      <c r="C167" s="77"/>
      <c r="D167" s="78"/>
      <c r="E167" s="78"/>
      <c r="F167" s="79">
        <f>'meta.4'!B23</f>
        <v>0</v>
      </c>
      <c r="G167" s="80">
        <f>'meta.4'!C23</f>
        <v>0</v>
      </c>
      <c r="H167" s="80">
        <f>'meta.4'!D23</f>
        <v>0</v>
      </c>
      <c r="I167" s="81">
        <f>'meta.4'!E23</f>
        <v>0</v>
      </c>
      <c r="J167" s="76">
        <f t="shared" si="2"/>
        <v>0</v>
      </c>
    </row>
    <row r="168" spans="1:10" ht="15">
      <c r="A168" s="49"/>
      <c r="B168" s="42">
        <v>2</v>
      </c>
      <c r="C168" s="77"/>
      <c r="D168" s="78"/>
      <c r="E168" s="78"/>
      <c r="F168" s="79">
        <f>'meta.4'!B24</f>
        <v>0</v>
      </c>
      <c r="G168" s="80">
        <f>'meta.4'!C24</f>
        <v>0</v>
      </c>
      <c r="H168" s="80">
        <f>'meta.4'!D24</f>
        <v>0</v>
      </c>
      <c r="I168" s="81">
        <f>'meta.4'!E24</f>
        <v>0</v>
      </c>
      <c r="J168" s="76">
        <f t="shared" si="2"/>
        <v>0</v>
      </c>
    </row>
    <row r="169" spans="1:10" ht="15">
      <c r="A169" s="49"/>
      <c r="B169" s="42">
        <v>3</v>
      </c>
      <c r="C169" s="77"/>
      <c r="D169" s="78"/>
      <c r="E169" s="78"/>
      <c r="F169" s="79">
        <f>'meta.4'!B25</f>
        <v>0</v>
      </c>
      <c r="G169" s="80">
        <f>'meta.4'!C25</f>
        <v>0</v>
      </c>
      <c r="H169" s="80">
        <f>'meta.4'!D25</f>
        <v>0</v>
      </c>
      <c r="I169" s="81">
        <f>'meta.4'!E25</f>
        <v>0</v>
      </c>
      <c r="J169" s="76">
        <f t="shared" si="2"/>
        <v>0</v>
      </c>
    </row>
    <row r="170" spans="1:10" ht="15">
      <c r="A170" s="49"/>
      <c r="B170" s="42">
        <v>4</v>
      </c>
      <c r="C170" s="77"/>
      <c r="D170" s="78"/>
      <c r="E170" s="78"/>
      <c r="F170" s="79">
        <f>'meta.4'!B26</f>
        <v>0</v>
      </c>
      <c r="G170" s="80">
        <f>'meta.4'!C26</f>
        <v>0</v>
      </c>
      <c r="H170" s="80">
        <f>'meta.4'!D26</f>
        <v>0</v>
      </c>
      <c r="I170" s="81">
        <f>'meta.4'!E26</f>
        <v>0</v>
      </c>
      <c r="J170" s="76">
        <f t="shared" si="2"/>
        <v>0</v>
      </c>
    </row>
    <row r="171" spans="1:10" ht="15">
      <c r="A171" s="49"/>
      <c r="B171" s="42">
        <v>5</v>
      </c>
      <c r="C171" s="77"/>
      <c r="D171" s="78"/>
      <c r="E171" s="78"/>
      <c r="F171" s="79">
        <f>'meta.4'!B27</f>
        <v>0</v>
      </c>
      <c r="G171" s="80">
        <f>'meta.4'!C27</f>
        <v>0</v>
      </c>
      <c r="H171" s="80">
        <f>'meta.4'!D27</f>
        <v>0</v>
      </c>
      <c r="I171" s="81">
        <f>'meta.4'!E27</f>
        <v>0</v>
      </c>
      <c r="J171" s="76">
        <f t="shared" si="2"/>
        <v>0</v>
      </c>
    </row>
    <row r="172" spans="1:10" ht="15">
      <c r="A172" s="49"/>
      <c r="B172" s="42">
        <v>6</v>
      </c>
      <c r="C172" s="77"/>
      <c r="D172" s="78"/>
      <c r="E172" s="78"/>
      <c r="F172" s="79">
        <f>'meta.4'!B28</f>
        <v>0</v>
      </c>
      <c r="G172" s="80">
        <f>'meta.4'!C28</f>
        <v>0</v>
      </c>
      <c r="H172" s="80">
        <f>'meta.4'!D28</f>
        <v>0</v>
      </c>
      <c r="I172" s="81">
        <f>'meta.4'!E28</f>
        <v>0</v>
      </c>
      <c r="J172" s="76">
        <f t="shared" si="2"/>
        <v>0</v>
      </c>
    </row>
    <row r="173" spans="1:10" ht="15">
      <c r="A173" s="49"/>
      <c r="B173" s="42">
        <v>7</v>
      </c>
      <c r="C173" s="77"/>
      <c r="D173" s="78"/>
      <c r="E173" s="78"/>
      <c r="F173" s="79">
        <f>'meta.4'!B29</f>
        <v>0</v>
      </c>
      <c r="G173" s="80">
        <f>'meta.4'!C29</f>
        <v>0</v>
      </c>
      <c r="H173" s="80">
        <f>'meta.4'!D29</f>
        <v>0</v>
      </c>
      <c r="I173" s="81">
        <f>'meta.4'!E29</f>
        <v>0</v>
      </c>
      <c r="J173" s="76">
        <f t="shared" si="2"/>
        <v>0</v>
      </c>
    </row>
    <row r="174" spans="1:10" ht="15">
      <c r="A174" s="49"/>
      <c r="B174" s="42">
        <v>8</v>
      </c>
      <c r="C174" s="77"/>
      <c r="D174" s="78"/>
      <c r="E174" s="78"/>
      <c r="F174" s="79">
        <f>'meta.4'!B30</f>
        <v>0</v>
      </c>
      <c r="G174" s="80">
        <f>'meta.4'!C30</f>
        <v>0</v>
      </c>
      <c r="H174" s="80">
        <f>'meta.4'!D30</f>
        <v>0</v>
      </c>
      <c r="I174" s="81">
        <f>'meta.4'!E30</f>
        <v>0</v>
      </c>
      <c r="J174" s="76">
        <f t="shared" si="2"/>
        <v>0</v>
      </c>
    </row>
    <row r="175" spans="1:10" ht="15">
      <c r="A175" s="49"/>
      <c r="B175" s="42">
        <v>9</v>
      </c>
      <c r="C175" s="77"/>
      <c r="D175" s="78"/>
      <c r="E175" s="78"/>
      <c r="F175" s="79">
        <f>'meta.4'!B31</f>
        <v>0</v>
      </c>
      <c r="G175" s="80">
        <f>'meta.4'!C31</f>
        <v>0</v>
      </c>
      <c r="H175" s="80">
        <f>'meta.4'!D31</f>
        <v>0</v>
      </c>
      <c r="I175" s="81">
        <f>'meta.4'!E31</f>
        <v>0</v>
      </c>
      <c r="J175" s="76">
        <f t="shared" si="2"/>
        <v>0</v>
      </c>
    </row>
    <row r="176" spans="1:10" ht="15">
      <c r="A176" s="49"/>
      <c r="B176" s="42">
        <v>10</v>
      </c>
      <c r="C176" s="77"/>
      <c r="D176" s="78"/>
      <c r="E176" s="78"/>
      <c r="F176" s="79">
        <f>'meta.4'!B32</f>
        <v>0</v>
      </c>
      <c r="G176" s="80">
        <f>'meta.4'!C32</f>
        <v>0</v>
      </c>
      <c r="H176" s="80">
        <f>'meta.4'!D32</f>
        <v>0</v>
      </c>
      <c r="I176" s="81">
        <f>'meta.4'!E32</f>
        <v>0</v>
      </c>
      <c r="J176" s="76">
        <f t="shared" si="2"/>
        <v>0</v>
      </c>
    </row>
    <row r="177" spans="1:10" ht="15">
      <c r="A177" s="49" t="s">
        <v>124</v>
      </c>
      <c r="B177" s="42">
        <v>1</v>
      </c>
      <c r="C177" s="77"/>
      <c r="D177" s="78"/>
      <c r="E177" s="78"/>
      <c r="F177" s="79">
        <f>'meta.4'!B39</f>
        <v>0</v>
      </c>
      <c r="G177" s="80">
        <f>'meta.4'!C39</f>
        <v>0</v>
      </c>
      <c r="H177" s="80">
        <f>'meta.4'!D39</f>
        <v>0</v>
      </c>
      <c r="I177" s="81">
        <f>'meta.4'!E39</f>
        <v>0</v>
      </c>
      <c r="J177" s="76">
        <f t="shared" si="2"/>
        <v>0</v>
      </c>
    </row>
    <row r="178" spans="1:10" ht="15">
      <c r="A178" s="49"/>
      <c r="B178" s="42">
        <v>2</v>
      </c>
      <c r="C178" s="77"/>
      <c r="D178" s="78"/>
      <c r="E178" s="78"/>
      <c r="F178" s="79">
        <f>'meta.4'!B40</f>
        <v>0</v>
      </c>
      <c r="G178" s="80">
        <f>'meta.4'!C40</f>
        <v>0</v>
      </c>
      <c r="H178" s="80">
        <f>'meta.4'!D40</f>
        <v>0</v>
      </c>
      <c r="I178" s="81">
        <f>'meta.4'!E40</f>
        <v>0</v>
      </c>
      <c r="J178" s="76">
        <f t="shared" si="2"/>
        <v>0</v>
      </c>
    </row>
    <row r="179" spans="1:10" ht="15">
      <c r="A179" s="49"/>
      <c r="B179" s="42">
        <v>3</v>
      </c>
      <c r="C179" s="77"/>
      <c r="D179" s="78"/>
      <c r="E179" s="78"/>
      <c r="F179" s="79">
        <f>'meta.4'!B41</f>
        <v>0</v>
      </c>
      <c r="G179" s="80">
        <f>'meta.4'!C41</f>
        <v>0</v>
      </c>
      <c r="H179" s="80">
        <f>'meta.4'!D41</f>
        <v>0</v>
      </c>
      <c r="I179" s="81">
        <f>'meta.4'!E41</f>
        <v>0</v>
      </c>
      <c r="J179" s="76">
        <f t="shared" si="2"/>
        <v>0</v>
      </c>
    </row>
    <row r="180" spans="1:10" ht="15">
      <c r="A180" s="49"/>
      <c r="B180" s="42">
        <v>4</v>
      </c>
      <c r="C180" s="77"/>
      <c r="D180" s="78"/>
      <c r="E180" s="78"/>
      <c r="F180" s="79">
        <f>'meta.4'!B42</f>
        <v>0</v>
      </c>
      <c r="G180" s="80">
        <f>'meta.4'!C42</f>
        <v>0</v>
      </c>
      <c r="H180" s="80">
        <f>'meta.4'!D42</f>
        <v>0</v>
      </c>
      <c r="I180" s="81">
        <f>'meta.4'!E42</f>
        <v>0</v>
      </c>
      <c r="J180" s="76">
        <f t="shared" si="2"/>
        <v>0</v>
      </c>
    </row>
    <row r="181" spans="1:10" ht="15">
      <c r="A181" s="49"/>
      <c r="B181" s="42">
        <v>5</v>
      </c>
      <c r="C181" s="77"/>
      <c r="D181" s="78"/>
      <c r="E181" s="78"/>
      <c r="F181" s="79">
        <f>'meta.4'!B43</f>
        <v>0</v>
      </c>
      <c r="G181" s="80">
        <f>'meta.4'!C43</f>
        <v>0</v>
      </c>
      <c r="H181" s="80">
        <f>'meta.4'!D43</f>
        <v>0</v>
      </c>
      <c r="I181" s="81">
        <f>'meta.4'!E43</f>
        <v>0</v>
      </c>
      <c r="J181" s="76">
        <f t="shared" si="2"/>
        <v>0</v>
      </c>
    </row>
    <row r="182" spans="1:10" ht="15">
      <c r="A182" s="49"/>
      <c r="B182" s="42">
        <v>6</v>
      </c>
      <c r="C182" s="77"/>
      <c r="D182" s="78"/>
      <c r="E182" s="78"/>
      <c r="F182" s="79">
        <f>'meta.4'!B44</f>
        <v>0</v>
      </c>
      <c r="G182" s="80">
        <f>'meta.4'!C44</f>
        <v>0</v>
      </c>
      <c r="H182" s="80">
        <f>'meta.4'!D44</f>
        <v>0</v>
      </c>
      <c r="I182" s="81">
        <f>'meta.4'!E44</f>
        <v>0</v>
      </c>
      <c r="J182" s="76">
        <f t="shared" si="2"/>
        <v>0</v>
      </c>
    </row>
    <row r="183" spans="1:10" ht="15">
      <c r="A183" s="49"/>
      <c r="B183" s="42">
        <v>7</v>
      </c>
      <c r="C183" s="77"/>
      <c r="D183" s="78"/>
      <c r="E183" s="78"/>
      <c r="F183" s="79">
        <f>'meta.4'!B45</f>
        <v>0</v>
      </c>
      <c r="G183" s="80">
        <f>'meta.4'!C45</f>
        <v>0</v>
      </c>
      <c r="H183" s="80">
        <f>'meta.4'!D45</f>
        <v>0</v>
      </c>
      <c r="I183" s="81">
        <f>'meta.4'!E45</f>
        <v>0</v>
      </c>
      <c r="J183" s="76">
        <f t="shared" si="2"/>
        <v>0</v>
      </c>
    </row>
    <row r="184" spans="1:10" ht="15">
      <c r="A184" s="49"/>
      <c r="B184" s="42">
        <v>8</v>
      </c>
      <c r="C184" s="77"/>
      <c r="D184" s="78"/>
      <c r="E184" s="78"/>
      <c r="F184" s="79">
        <f>'meta.4'!B46</f>
        <v>0</v>
      </c>
      <c r="G184" s="80">
        <f>'meta.4'!C46</f>
        <v>0</v>
      </c>
      <c r="H184" s="80">
        <f>'meta.4'!D46</f>
        <v>0</v>
      </c>
      <c r="I184" s="81">
        <f>'meta.4'!E46</f>
        <v>0</v>
      </c>
      <c r="J184" s="76">
        <f t="shared" si="2"/>
        <v>0</v>
      </c>
    </row>
    <row r="185" spans="1:10" ht="15">
      <c r="A185" s="49"/>
      <c r="B185" s="42">
        <v>9</v>
      </c>
      <c r="C185" s="77"/>
      <c r="D185" s="78"/>
      <c r="E185" s="78"/>
      <c r="F185" s="79">
        <f>'meta.4'!B47</f>
        <v>0</v>
      </c>
      <c r="G185" s="80">
        <f>'meta.4'!C47</f>
        <v>0</v>
      </c>
      <c r="H185" s="80">
        <f>'meta.4'!D47</f>
        <v>0</v>
      </c>
      <c r="I185" s="81">
        <f>'meta.4'!E47</f>
        <v>0</v>
      </c>
      <c r="J185" s="76">
        <f t="shared" si="2"/>
        <v>0</v>
      </c>
    </row>
    <row r="186" spans="1:10" ht="15">
      <c r="A186" s="49"/>
      <c r="B186" s="42">
        <v>10</v>
      </c>
      <c r="C186" s="77"/>
      <c r="D186" s="78"/>
      <c r="E186" s="78"/>
      <c r="F186" s="79">
        <f>'meta.4'!B48</f>
        <v>0</v>
      </c>
      <c r="G186" s="80">
        <f>'meta.4'!C48</f>
        <v>0</v>
      </c>
      <c r="H186" s="80">
        <f>'meta.4'!D48</f>
        <v>0</v>
      </c>
      <c r="I186" s="81">
        <f>'meta.4'!E48</f>
        <v>0</v>
      </c>
      <c r="J186" s="76">
        <f t="shared" si="2"/>
        <v>0</v>
      </c>
    </row>
    <row r="187" spans="1:10" ht="15">
      <c r="A187" s="49" t="s">
        <v>125</v>
      </c>
      <c r="B187" s="42">
        <v>1</v>
      </c>
      <c r="C187" s="77"/>
      <c r="D187" s="78"/>
      <c r="E187" s="78"/>
      <c r="F187" s="79">
        <f>'meta.4'!B58</f>
        <v>0</v>
      </c>
      <c r="G187" s="80">
        <f>'meta.4'!C58</f>
        <v>0</v>
      </c>
      <c r="H187" s="80">
        <f>'meta.4'!D58</f>
        <v>0</v>
      </c>
      <c r="I187" s="81">
        <f>'meta.4'!E58</f>
        <v>0</v>
      </c>
      <c r="J187" s="76">
        <f t="shared" si="2"/>
        <v>0</v>
      </c>
    </row>
    <row r="188" spans="1:10" ht="15">
      <c r="A188" s="49"/>
      <c r="B188" s="42">
        <v>2</v>
      </c>
      <c r="C188" s="77"/>
      <c r="D188" s="78"/>
      <c r="E188" s="78"/>
      <c r="F188" s="79">
        <f>'meta.4'!B59</f>
        <v>0</v>
      </c>
      <c r="G188" s="80">
        <f>'meta.4'!C59</f>
        <v>0</v>
      </c>
      <c r="H188" s="80">
        <f>'meta.4'!D59</f>
        <v>0</v>
      </c>
      <c r="I188" s="81">
        <f>'meta.4'!E59</f>
        <v>0</v>
      </c>
      <c r="J188" s="76">
        <f t="shared" si="2"/>
        <v>0</v>
      </c>
    </row>
    <row r="189" spans="1:10" ht="15">
      <c r="A189" s="49"/>
      <c r="B189" s="42">
        <v>3</v>
      </c>
      <c r="C189" s="77"/>
      <c r="D189" s="78"/>
      <c r="E189" s="78"/>
      <c r="F189" s="79">
        <f>'meta.4'!B60</f>
        <v>0</v>
      </c>
      <c r="G189" s="80">
        <f>'meta.4'!C60</f>
        <v>0</v>
      </c>
      <c r="H189" s="80">
        <f>'meta.4'!D60</f>
        <v>0</v>
      </c>
      <c r="I189" s="81">
        <f>'meta.4'!E60</f>
        <v>0</v>
      </c>
      <c r="J189" s="76">
        <f t="shared" si="2"/>
        <v>0</v>
      </c>
    </row>
    <row r="190" spans="1:10" ht="15">
      <c r="A190" s="49"/>
      <c r="B190" s="42">
        <v>4</v>
      </c>
      <c r="C190" s="77"/>
      <c r="D190" s="78"/>
      <c r="E190" s="78"/>
      <c r="F190" s="79">
        <f>'meta.4'!B61</f>
        <v>0</v>
      </c>
      <c r="G190" s="80">
        <f>'meta.4'!C61</f>
        <v>0</v>
      </c>
      <c r="H190" s="80">
        <f>'meta.4'!D61</f>
        <v>0</v>
      </c>
      <c r="I190" s="81">
        <f>'meta.4'!E61</f>
        <v>0</v>
      </c>
      <c r="J190" s="76">
        <f t="shared" si="2"/>
        <v>0</v>
      </c>
    </row>
    <row r="191" spans="1:10" ht="15">
      <c r="A191" s="49"/>
      <c r="B191" s="42">
        <v>5</v>
      </c>
      <c r="C191" s="77"/>
      <c r="D191" s="78"/>
      <c r="E191" s="78"/>
      <c r="F191" s="79">
        <f>'meta.4'!B62</f>
        <v>0</v>
      </c>
      <c r="G191" s="80">
        <f>'meta.4'!C62</f>
        <v>0</v>
      </c>
      <c r="H191" s="80">
        <f>'meta.4'!D62</f>
        <v>0</v>
      </c>
      <c r="I191" s="81">
        <f>'meta.4'!E62</f>
        <v>0</v>
      </c>
      <c r="J191" s="76">
        <f t="shared" si="2"/>
        <v>0</v>
      </c>
    </row>
    <row r="192" spans="1:10" ht="15">
      <c r="A192" s="49"/>
      <c r="B192" s="42">
        <v>6</v>
      </c>
      <c r="C192" s="77"/>
      <c r="D192" s="78"/>
      <c r="E192" s="78"/>
      <c r="F192" s="79">
        <f>'meta.4'!B63</f>
        <v>0</v>
      </c>
      <c r="G192" s="80">
        <f>'meta.4'!C63</f>
        <v>0</v>
      </c>
      <c r="H192" s="80">
        <f>'meta.4'!D63</f>
        <v>0</v>
      </c>
      <c r="I192" s="81">
        <f>'meta.4'!E63</f>
        <v>0</v>
      </c>
      <c r="J192" s="76">
        <f t="shared" si="2"/>
        <v>0</v>
      </c>
    </row>
    <row r="193" spans="1:10" ht="15">
      <c r="A193" s="49"/>
      <c r="B193" s="42">
        <v>7</v>
      </c>
      <c r="C193" s="77"/>
      <c r="D193" s="78"/>
      <c r="E193" s="78"/>
      <c r="F193" s="79">
        <f>'meta.4'!B64</f>
        <v>0</v>
      </c>
      <c r="G193" s="80">
        <f>'meta.4'!C64</f>
        <v>0</v>
      </c>
      <c r="H193" s="80">
        <f>'meta.4'!D64</f>
        <v>0</v>
      </c>
      <c r="I193" s="81">
        <f>'meta.4'!E64</f>
        <v>0</v>
      </c>
      <c r="J193" s="76">
        <f t="shared" si="2"/>
        <v>0</v>
      </c>
    </row>
    <row r="194" spans="1:10" ht="15">
      <c r="A194" s="49"/>
      <c r="B194" s="42">
        <v>8</v>
      </c>
      <c r="C194" s="77"/>
      <c r="D194" s="78"/>
      <c r="E194" s="78"/>
      <c r="F194" s="79">
        <f>'meta.4'!B65</f>
        <v>0</v>
      </c>
      <c r="G194" s="80">
        <f>'meta.4'!C65</f>
        <v>0</v>
      </c>
      <c r="H194" s="80">
        <f>'meta.4'!D65</f>
        <v>0</v>
      </c>
      <c r="I194" s="81">
        <f>'meta.4'!E65</f>
        <v>0</v>
      </c>
      <c r="J194" s="76">
        <f t="shared" si="2"/>
        <v>0</v>
      </c>
    </row>
    <row r="195" spans="1:10" ht="15">
      <c r="A195" s="49"/>
      <c r="B195" s="42">
        <v>9</v>
      </c>
      <c r="C195" s="77"/>
      <c r="D195" s="78"/>
      <c r="E195" s="78"/>
      <c r="F195" s="79">
        <f>'meta.4'!B66</f>
        <v>0</v>
      </c>
      <c r="G195" s="80">
        <f>'meta.4'!C66</f>
        <v>0</v>
      </c>
      <c r="H195" s="80">
        <f>'meta.4'!D66</f>
        <v>0</v>
      </c>
      <c r="I195" s="81">
        <f>'meta.4'!E66</f>
        <v>0</v>
      </c>
      <c r="J195" s="76">
        <f t="shared" si="2"/>
        <v>0</v>
      </c>
    </row>
    <row r="196" spans="1:10" ht="15">
      <c r="A196" s="49"/>
      <c r="B196" s="42">
        <v>10</v>
      </c>
      <c r="C196" s="77"/>
      <c r="D196" s="78"/>
      <c r="E196" s="78"/>
      <c r="F196" s="79">
        <f>'meta.4'!B67</f>
        <v>0</v>
      </c>
      <c r="G196" s="80">
        <f>'meta.4'!C67</f>
        <v>0</v>
      </c>
      <c r="H196" s="80">
        <f>'meta.4'!D67</f>
        <v>0</v>
      </c>
      <c r="I196" s="81">
        <f>'meta.4'!E67</f>
        <v>0</v>
      </c>
      <c r="J196" s="76">
        <f t="shared" si="2"/>
        <v>0</v>
      </c>
    </row>
    <row r="197" spans="1:10" ht="15">
      <c r="A197" s="49" t="s">
        <v>126</v>
      </c>
      <c r="B197" s="42">
        <v>1</v>
      </c>
      <c r="C197" s="77"/>
      <c r="D197" s="78"/>
      <c r="E197" s="78"/>
      <c r="F197" s="79">
        <f>'meta.4'!B77</f>
        <v>0</v>
      </c>
      <c r="G197" s="80">
        <f>'meta.4'!C77</f>
        <v>0</v>
      </c>
      <c r="H197" s="80">
        <f>'meta.4'!D77</f>
        <v>0</v>
      </c>
      <c r="I197" s="81">
        <f>'meta.4'!E77</f>
        <v>0</v>
      </c>
      <c r="J197" s="76">
        <f t="shared" si="2"/>
        <v>0</v>
      </c>
    </row>
    <row r="198" spans="1:10" ht="15">
      <c r="A198" s="49"/>
      <c r="B198" s="42">
        <v>2</v>
      </c>
      <c r="C198" s="77"/>
      <c r="D198" s="78"/>
      <c r="E198" s="78"/>
      <c r="F198" s="79">
        <f>'meta.4'!B78</f>
        <v>0</v>
      </c>
      <c r="G198" s="80">
        <f>'meta.4'!C78</f>
        <v>0</v>
      </c>
      <c r="H198" s="80">
        <f>'meta.4'!D78</f>
        <v>0</v>
      </c>
      <c r="I198" s="81">
        <f>'meta.4'!E78</f>
        <v>0</v>
      </c>
      <c r="J198" s="76">
        <f t="shared" si="2"/>
        <v>0</v>
      </c>
    </row>
    <row r="199" spans="1:10" ht="15">
      <c r="A199" s="49"/>
      <c r="B199" s="42">
        <v>3</v>
      </c>
      <c r="C199" s="77"/>
      <c r="D199" s="78"/>
      <c r="E199" s="78"/>
      <c r="F199" s="79">
        <f>'meta.4'!B79</f>
        <v>0</v>
      </c>
      <c r="G199" s="80">
        <f>'meta.4'!C79</f>
        <v>0</v>
      </c>
      <c r="H199" s="80">
        <f>'meta.4'!D79</f>
        <v>0</v>
      </c>
      <c r="I199" s="81">
        <f>'meta.4'!E79</f>
        <v>0</v>
      </c>
      <c r="J199" s="76">
        <f t="shared" si="2"/>
        <v>0</v>
      </c>
    </row>
    <row r="200" spans="1:10" ht="15">
      <c r="A200" s="49"/>
      <c r="B200" s="42">
        <v>4</v>
      </c>
      <c r="C200" s="77"/>
      <c r="D200" s="78"/>
      <c r="E200" s="78"/>
      <c r="F200" s="79">
        <f>'meta.4'!B80</f>
        <v>0</v>
      </c>
      <c r="G200" s="80">
        <f>'meta.4'!C80</f>
        <v>0</v>
      </c>
      <c r="H200" s="80">
        <f>'meta.4'!D80</f>
        <v>0</v>
      </c>
      <c r="I200" s="81">
        <f>'meta.4'!E80</f>
        <v>0</v>
      </c>
      <c r="J200" s="76">
        <f aca="true" t="shared" si="3" ref="J200:J256">H200*I200</f>
        <v>0</v>
      </c>
    </row>
    <row r="201" spans="1:10" ht="15">
      <c r="A201" s="49"/>
      <c r="B201" s="42">
        <v>5</v>
      </c>
      <c r="C201" s="77"/>
      <c r="D201" s="78"/>
      <c r="E201" s="78"/>
      <c r="F201" s="79">
        <f>'meta.4'!B81</f>
        <v>0</v>
      </c>
      <c r="G201" s="80">
        <f>'meta.4'!C81</f>
        <v>0</v>
      </c>
      <c r="H201" s="80">
        <f>'meta.4'!D81</f>
        <v>0</v>
      </c>
      <c r="I201" s="81">
        <f>'meta.4'!E81</f>
        <v>0</v>
      </c>
      <c r="J201" s="76">
        <f t="shared" si="3"/>
        <v>0</v>
      </c>
    </row>
    <row r="202" spans="1:10" ht="15">
      <c r="A202" s="49"/>
      <c r="B202" s="42">
        <v>6</v>
      </c>
      <c r="C202" s="77"/>
      <c r="D202" s="78"/>
      <c r="E202" s="78"/>
      <c r="F202" s="79">
        <f>'meta.4'!B82</f>
        <v>0</v>
      </c>
      <c r="G202" s="80">
        <f>'meta.4'!C82</f>
        <v>0</v>
      </c>
      <c r="H202" s="80">
        <f>'meta.4'!D82</f>
        <v>0</v>
      </c>
      <c r="I202" s="81">
        <f>'meta.4'!E82</f>
        <v>0</v>
      </c>
      <c r="J202" s="76">
        <f t="shared" si="3"/>
        <v>0</v>
      </c>
    </row>
    <row r="203" spans="1:10" ht="15">
      <c r="A203" s="49"/>
      <c r="B203" s="42">
        <v>7</v>
      </c>
      <c r="C203" s="77"/>
      <c r="D203" s="78"/>
      <c r="E203" s="78"/>
      <c r="F203" s="79">
        <f>'meta.4'!B83</f>
        <v>0</v>
      </c>
      <c r="G203" s="80">
        <f>'meta.4'!C83</f>
        <v>0</v>
      </c>
      <c r="H203" s="80">
        <f>'meta.4'!D83</f>
        <v>0</v>
      </c>
      <c r="I203" s="81">
        <f>'meta.4'!E83</f>
        <v>0</v>
      </c>
      <c r="J203" s="76">
        <f t="shared" si="3"/>
        <v>0</v>
      </c>
    </row>
    <row r="204" spans="1:10" ht="15">
      <c r="A204" s="49"/>
      <c r="B204" s="42">
        <v>8</v>
      </c>
      <c r="C204" s="77"/>
      <c r="D204" s="78"/>
      <c r="E204" s="78"/>
      <c r="F204" s="79">
        <f>'meta.4'!B84</f>
        <v>0</v>
      </c>
      <c r="G204" s="80">
        <f>'meta.4'!C84</f>
        <v>0</v>
      </c>
      <c r="H204" s="80">
        <f>'meta.4'!D84</f>
        <v>0</v>
      </c>
      <c r="I204" s="81">
        <f>'meta.4'!E84</f>
        <v>0</v>
      </c>
      <c r="J204" s="76">
        <f t="shared" si="3"/>
        <v>0</v>
      </c>
    </row>
    <row r="205" spans="1:10" ht="15">
      <c r="A205" s="49"/>
      <c r="B205" s="42">
        <v>9</v>
      </c>
      <c r="C205" s="77"/>
      <c r="D205" s="78"/>
      <c r="E205" s="78"/>
      <c r="F205" s="79">
        <f>'meta.4'!B85</f>
        <v>0</v>
      </c>
      <c r="G205" s="80">
        <f>'meta.4'!C85</f>
        <v>0</v>
      </c>
      <c r="H205" s="80">
        <f>'meta.4'!D85</f>
        <v>0</v>
      </c>
      <c r="I205" s="81">
        <f>'meta.4'!E85</f>
        <v>0</v>
      </c>
      <c r="J205" s="76">
        <f t="shared" si="3"/>
        <v>0</v>
      </c>
    </row>
    <row r="206" spans="1:10" ht="15">
      <c r="A206" s="49"/>
      <c r="B206" s="42">
        <v>10</v>
      </c>
      <c r="C206" s="77"/>
      <c r="D206" s="78"/>
      <c r="E206" s="78"/>
      <c r="F206" s="79">
        <f>'meta.4'!B86</f>
        <v>0</v>
      </c>
      <c r="G206" s="80">
        <f>'meta.4'!C86</f>
        <v>0</v>
      </c>
      <c r="H206" s="80">
        <f>'meta.4'!D86</f>
        <v>0</v>
      </c>
      <c r="I206" s="81">
        <f>'meta.4'!E86</f>
        <v>0</v>
      </c>
      <c r="J206" s="76">
        <f t="shared" si="3"/>
        <v>0</v>
      </c>
    </row>
    <row r="207" spans="1:10" ht="15">
      <c r="A207" s="49" t="s">
        <v>127</v>
      </c>
      <c r="B207" s="42">
        <v>1</v>
      </c>
      <c r="C207" s="77"/>
      <c r="D207" s="78"/>
      <c r="E207" s="78"/>
      <c r="F207" s="79">
        <f>'meta.5'!B6</f>
        <v>0</v>
      </c>
      <c r="G207" s="80">
        <f>'meta.5'!C6</f>
        <v>0</v>
      </c>
      <c r="H207" s="80">
        <f>'meta.5'!D6</f>
        <v>0</v>
      </c>
      <c r="I207" s="81">
        <f>'meta.5'!E6</f>
        <v>0</v>
      </c>
      <c r="J207" s="76">
        <f t="shared" si="3"/>
        <v>0</v>
      </c>
    </row>
    <row r="208" spans="1:10" ht="15">
      <c r="A208" s="49"/>
      <c r="B208" s="42">
        <v>2</v>
      </c>
      <c r="C208" s="77"/>
      <c r="D208" s="78"/>
      <c r="E208" s="78"/>
      <c r="F208" s="79">
        <f>'meta.5'!B7</f>
        <v>0</v>
      </c>
      <c r="G208" s="80">
        <f>'meta.5'!C7</f>
        <v>0</v>
      </c>
      <c r="H208" s="80">
        <f>'meta.5'!D7</f>
        <v>0</v>
      </c>
      <c r="I208" s="81">
        <f>'meta.5'!E7</f>
        <v>0</v>
      </c>
      <c r="J208" s="76">
        <f t="shared" si="3"/>
        <v>0</v>
      </c>
    </row>
    <row r="209" spans="1:10" ht="15">
      <c r="A209" s="49"/>
      <c r="B209" s="42">
        <v>3</v>
      </c>
      <c r="C209" s="77"/>
      <c r="D209" s="78"/>
      <c r="E209" s="78"/>
      <c r="F209" s="79">
        <f>'meta.5'!B8</f>
        <v>0</v>
      </c>
      <c r="G209" s="80">
        <f>'meta.5'!C8</f>
        <v>0</v>
      </c>
      <c r="H209" s="80">
        <f>'meta.5'!D8</f>
        <v>0</v>
      </c>
      <c r="I209" s="81">
        <f>'meta.5'!E8</f>
        <v>0</v>
      </c>
      <c r="J209" s="76">
        <f t="shared" si="3"/>
        <v>0</v>
      </c>
    </row>
    <row r="210" spans="1:10" ht="15">
      <c r="A210" s="49"/>
      <c r="B210" s="42">
        <v>4</v>
      </c>
      <c r="C210" s="77"/>
      <c r="D210" s="78"/>
      <c r="E210" s="78"/>
      <c r="F210" s="79">
        <f>'meta.5'!B9</f>
        <v>0</v>
      </c>
      <c r="G210" s="80">
        <f>'meta.5'!C9</f>
        <v>0</v>
      </c>
      <c r="H210" s="80">
        <f>'meta.5'!D9</f>
        <v>0</v>
      </c>
      <c r="I210" s="81">
        <f>'meta.5'!E9</f>
        <v>0</v>
      </c>
      <c r="J210" s="76">
        <f t="shared" si="3"/>
        <v>0</v>
      </c>
    </row>
    <row r="211" spans="1:10" ht="15">
      <c r="A211" s="49"/>
      <c r="B211" s="42">
        <v>5</v>
      </c>
      <c r="C211" s="77"/>
      <c r="D211" s="78"/>
      <c r="E211" s="78"/>
      <c r="F211" s="79">
        <f>'meta.5'!B10</f>
        <v>0</v>
      </c>
      <c r="G211" s="80">
        <f>'meta.5'!C10</f>
        <v>0</v>
      </c>
      <c r="H211" s="80">
        <f>'meta.5'!D10</f>
        <v>0</v>
      </c>
      <c r="I211" s="81">
        <f>'meta.5'!E10</f>
        <v>0</v>
      </c>
      <c r="J211" s="76">
        <f t="shared" si="3"/>
        <v>0</v>
      </c>
    </row>
    <row r="212" spans="1:10" ht="15">
      <c r="A212" s="49"/>
      <c r="B212" s="42">
        <v>6</v>
      </c>
      <c r="C212" s="77"/>
      <c r="D212" s="78"/>
      <c r="E212" s="78"/>
      <c r="F212" s="79">
        <f>'meta.5'!B11</f>
        <v>0</v>
      </c>
      <c r="G212" s="80">
        <f>'meta.5'!C11</f>
        <v>0</v>
      </c>
      <c r="H212" s="80">
        <f>'meta.5'!D11</f>
        <v>0</v>
      </c>
      <c r="I212" s="81">
        <f>'meta.5'!E11</f>
        <v>0</v>
      </c>
      <c r="J212" s="76">
        <f t="shared" si="3"/>
        <v>0</v>
      </c>
    </row>
    <row r="213" spans="1:10" ht="15">
      <c r="A213" s="49"/>
      <c r="B213" s="42">
        <v>7</v>
      </c>
      <c r="C213" s="77"/>
      <c r="D213" s="78"/>
      <c r="E213" s="78"/>
      <c r="F213" s="79">
        <f>'meta.5'!B12</f>
        <v>0</v>
      </c>
      <c r="G213" s="80">
        <f>'meta.5'!C12</f>
        <v>0</v>
      </c>
      <c r="H213" s="80">
        <f>'meta.5'!D12</f>
        <v>0</v>
      </c>
      <c r="I213" s="81">
        <f>'meta.5'!E12</f>
        <v>0</v>
      </c>
      <c r="J213" s="76">
        <f t="shared" si="3"/>
        <v>0</v>
      </c>
    </row>
    <row r="214" spans="1:10" ht="15">
      <c r="A214" s="49"/>
      <c r="B214" s="42">
        <v>8</v>
      </c>
      <c r="C214" s="77"/>
      <c r="D214" s="78"/>
      <c r="E214" s="78"/>
      <c r="F214" s="79">
        <f>'meta.5'!B13</f>
        <v>0</v>
      </c>
      <c r="G214" s="80">
        <f>'meta.5'!C13</f>
        <v>0</v>
      </c>
      <c r="H214" s="80">
        <f>'meta.5'!D13</f>
        <v>0</v>
      </c>
      <c r="I214" s="81">
        <f>'meta.5'!E13</f>
        <v>0</v>
      </c>
      <c r="J214" s="76">
        <f t="shared" si="3"/>
        <v>0</v>
      </c>
    </row>
    <row r="215" spans="1:10" ht="15">
      <c r="A215" s="49"/>
      <c r="B215" s="42">
        <v>9</v>
      </c>
      <c r="C215" s="77"/>
      <c r="D215" s="78"/>
      <c r="E215" s="78"/>
      <c r="F215" s="79">
        <f>'meta.5'!B14</f>
        <v>0</v>
      </c>
      <c r="G215" s="80">
        <f>'meta.5'!C14</f>
        <v>0</v>
      </c>
      <c r="H215" s="80">
        <f>'meta.5'!D14</f>
        <v>0</v>
      </c>
      <c r="I215" s="81">
        <f>'meta.5'!E14</f>
        <v>0</v>
      </c>
      <c r="J215" s="76">
        <f t="shared" si="3"/>
        <v>0</v>
      </c>
    </row>
    <row r="216" spans="1:10" ht="15">
      <c r="A216" s="49"/>
      <c r="B216" s="42">
        <v>10</v>
      </c>
      <c r="C216" s="77"/>
      <c r="D216" s="78"/>
      <c r="E216" s="78"/>
      <c r="F216" s="79">
        <f>'meta.5'!B15</f>
        <v>0</v>
      </c>
      <c r="G216" s="80">
        <f>'meta.5'!C15</f>
        <v>0</v>
      </c>
      <c r="H216" s="80">
        <f>'meta.5'!D15</f>
        <v>0</v>
      </c>
      <c r="I216" s="81">
        <f>'meta.5'!E15</f>
        <v>0</v>
      </c>
      <c r="J216" s="76">
        <f t="shared" si="3"/>
        <v>0</v>
      </c>
    </row>
    <row r="217" spans="1:10" ht="15">
      <c r="A217" s="49" t="s">
        <v>128</v>
      </c>
      <c r="B217" s="42">
        <v>1</v>
      </c>
      <c r="C217" s="77"/>
      <c r="D217" s="78"/>
      <c r="E217" s="78"/>
      <c r="F217" s="79">
        <f>'meta.5'!B23</f>
        <v>0</v>
      </c>
      <c r="G217" s="80">
        <f>'meta.5'!C23</f>
        <v>0</v>
      </c>
      <c r="H217" s="80">
        <f>'meta.5'!D23</f>
        <v>0</v>
      </c>
      <c r="I217" s="81">
        <f>'meta.5'!E23</f>
        <v>0</v>
      </c>
      <c r="J217" s="76">
        <f t="shared" si="3"/>
        <v>0</v>
      </c>
    </row>
    <row r="218" spans="1:10" ht="15">
      <c r="A218" s="49"/>
      <c r="B218" s="42">
        <v>2</v>
      </c>
      <c r="C218" s="77"/>
      <c r="D218" s="78"/>
      <c r="E218" s="78"/>
      <c r="F218" s="79">
        <f>'meta.5'!B24</f>
        <v>0</v>
      </c>
      <c r="G218" s="80">
        <f>'meta.5'!C24</f>
        <v>0</v>
      </c>
      <c r="H218" s="80">
        <f>'meta.5'!D24</f>
        <v>0</v>
      </c>
      <c r="I218" s="81">
        <f>'meta.5'!E24</f>
        <v>0</v>
      </c>
      <c r="J218" s="76">
        <f t="shared" si="3"/>
        <v>0</v>
      </c>
    </row>
    <row r="219" spans="1:10" ht="15">
      <c r="A219" s="49"/>
      <c r="B219" s="42">
        <v>3</v>
      </c>
      <c r="C219" s="77"/>
      <c r="D219" s="78"/>
      <c r="E219" s="78"/>
      <c r="F219" s="79">
        <f>'meta.5'!B25</f>
        <v>0</v>
      </c>
      <c r="G219" s="80">
        <f>'meta.5'!C25</f>
        <v>0</v>
      </c>
      <c r="H219" s="80">
        <f>'meta.5'!D25</f>
        <v>0</v>
      </c>
      <c r="I219" s="81">
        <f>'meta.5'!E25</f>
        <v>0</v>
      </c>
      <c r="J219" s="76">
        <f t="shared" si="3"/>
        <v>0</v>
      </c>
    </row>
    <row r="220" spans="1:10" ht="15">
      <c r="A220" s="49"/>
      <c r="B220" s="42">
        <v>4</v>
      </c>
      <c r="C220" s="77"/>
      <c r="D220" s="78"/>
      <c r="E220" s="78"/>
      <c r="F220" s="79">
        <f>'meta.5'!B26</f>
        <v>0</v>
      </c>
      <c r="G220" s="80">
        <f>'meta.5'!C26</f>
        <v>0</v>
      </c>
      <c r="H220" s="80">
        <f>'meta.5'!D26</f>
        <v>0</v>
      </c>
      <c r="I220" s="81">
        <f>'meta.5'!E26</f>
        <v>0</v>
      </c>
      <c r="J220" s="76">
        <f t="shared" si="3"/>
        <v>0</v>
      </c>
    </row>
    <row r="221" spans="1:10" ht="15">
      <c r="A221" s="49"/>
      <c r="B221" s="42">
        <v>5</v>
      </c>
      <c r="C221" s="77"/>
      <c r="D221" s="78"/>
      <c r="E221" s="78"/>
      <c r="F221" s="79">
        <f>'meta.5'!B27</f>
        <v>0</v>
      </c>
      <c r="G221" s="80">
        <f>'meta.5'!C27</f>
        <v>0</v>
      </c>
      <c r="H221" s="80">
        <f>'meta.5'!D27</f>
        <v>0</v>
      </c>
      <c r="I221" s="81">
        <f>'meta.5'!E27</f>
        <v>0</v>
      </c>
      <c r="J221" s="76">
        <f t="shared" si="3"/>
        <v>0</v>
      </c>
    </row>
    <row r="222" spans="1:10" ht="15">
      <c r="A222" s="49"/>
      <c r="B222" s="42">
        <v>6</v>
      </c>
      <c r="C222" s="77"/>
      <c r="D222" s="78"/>
      <c r="E222" s="78"/>
      <c r="F222" s="79">
        <f>-'meta.5'!B28</f>
        <v>0</v>
      </c>
      <c r="G222" s="80">
        <f>'meta.5'!C28</f>
        <v>0</v>
      </c>
      <c r="H222" s="80">
        <f>'meta.5'!D28</f>
        <v>0</v>
      </c>
      <c r="I222" s="81">
        <f>'meta.5'!E28</f>
        <v>0</v>
      </c>
      <c r="J222" s="76">
        <f t="shared" si="3"/>
        <v>0</v>
      </c>
    </row>
    <row r="223" spans="1:10" ht="15">
      <c r="A223" s="49"/>
      <c r="B223" s="42">
        <v>7</v>
      </c>
      <c r="C223" s="77"/>
      <c r="D223" s="78"/>
      <c r="E223" s="78"/>
      <c r="F223" s="79">
        <f>'meta.5'!B29</f>
        <v>0</v>
      </c>
      <c r="G223" s="80">
        <f>'meta.5'!C29</f>
        <v>0</v>
      </c>
      <c r="H223" s="80">
        <f>'meta.5'!D29</f>
        <v>0</v>
      </c>
      <c r="I223" s="81">
        <f>'meta.5'!E29</f>
        <v>0</v>
      </c>
      <c r="J223" s="76">
        <f t="shared" si="3"/>
        <v>0</v>
      </c>
    </row>
    <row r="224" spans="1:10" ht="15">
      <c r="A224" s="49"/>
      <c r="B224" s="42">
        <v>8</v>
      </c>
      <c r="C224" s="77"/>
      <c r="D224" s="78"/>
      <c r="E224" s="78"/>
      <c r="F224" s="79">
        <f>'meta.5'!B30</f>
        <v>0</v>
      </c>
      <c r="G224" s="80">
        <f>'meta.5'!C30</f>
        <v>0</v>
      </c>
      <c r="H224" s="80">
        <f>'meta.5'!D30</f>
        <v>0</v>
      </c>
      <c r="I224" s="81">
        <f>'meta.5'!E30</f>
        <v>0</v>
      </c>
      <c r="J224" s="76">
        <f t="shared" si="3"/>
        <v>0</v>
      </c>
    </row>
    <row r="225" spans="1:10" ht="15">
      <c r="A225" s="49"/>
      <c r="B225" s="42">
        <v>9</v>
      </c>
      <c r="C225" s="77"/>
      <c r="D225" s="78"/>
      <c r="E225" s="78"/>
      <c r="F225" s="79">
        <f>'meta.5'!B31</f>
        <v>0</v>
      </c>
      <c r="G225" s="80">
        <f>'meta.5'!C31</f>
        <v>0</v>
      </c>
      <c r="H225" s="80">
        <f>'meta.5'!D31</f>
        <v>0</v>
      </c>
      <c r="I225" s="81">
        <f>'meta.5'!E31</f>
        <v>0</v>
      </c>
      <c r="J225" s="76">
        <f t="shared" si="3"/>
        <v>0</v>
      </c>
    </row>
    <row r="226" spans="1:10" ht="15">
      <c r="A226" s="49"/>
      <c r="B226" s="42">
        <v>10</v>
      </c>
      <c r="C226" s="77"/>
      <c r="D226" s="78"/>
      <c r="E226" s="78"/>
      <c r="F226" s="79">
        <f>'meta.5'!B32</f>
        <v>0</v>
      </c>
      <c r="G226" s="80">
        <f>'meta.5'!C32</f>
        <v>0</v>
      </c>
      <c r="H226" s="80">
        <f>'meta.5'!D32</f>
        <v>0</v>
      </c>
      <c r="I226" s="81">
        <f>'meta.5'!E32</f>
        <v>0</v>
      </c>
      <c r="J226" s="76">
        <f t="shared" si="3"/>
        <v>0</v>
      </c>
    </row>
    <row r="227" spans="1:10" ht="15">
      <c r="A227" s="49" t="s">
        <v>129</v>
      </c>
      <c r="B227" s="42">
        <v>1</v>
      </c>
      <c r="C227" s="77"/>
      <c r="D227" s="78"/>
      <c r="E227" s="78"/>
      <c r="F227" s="79">
        <f>'meta.5'!B40</f>
        <v>0</v>
      </c>
      <c r="G227" s="80">
        <f>'meta.5'!C40</f>
        <v>0</v>
      </c>
      <c r="H227" s="80">
        <f>'meta.5'!D40</f>
        <v>0</v>
      </c>
      <c r="I227" s="81">
        <f>'meta.5'!E40</f>
        <v>0</v>
      </c>
      <c r="J227" s="76">
        <f t="shared" si="3"/>
        <v>0</v>
      </c>
    </row>
    <row r="228" spans="1:10" ht="15">
      <c r="A228" s="49"/>
      <c r="B228" s="42">
        <v>2</v>
      </c>
      <c r="C228" s="77"/>
      <c r="D228" s="78"/>
      <c r="E228" s="78"/>
      <c r="F228" s="79">
        <f>'meta.5'!B41</f>
        <v>0</v>
      </c>
      <c r="G228" s="80">
        <f>'meta.5'!C41</f>
        <v>0</v>
      </c>
      <c r="H228" s="80">
        <f>'meta.5'!D41</f>
        <v>0</v>
      </c>
      <c r="I228" s="81">
        <f>'meta.5'!E41</f>
        <v>0</v>
      </c>
      <c r="J228" s="76">
        <f t="shared" si="3"/>
        <v>0</v>
      </c>
    </row>
    <row r="229" spans="1:10" ht="15">
      <c r="A229" s="49"/>
      <c r="B229" s="42">
        <v>3</v>
      </c>
      <c r="C229" s="77"/>
      <c r="D229" s="78"/>
      <c r="E229" s="78"/>
      <c r="F229" s="79">
        <f>'meta.5'!B42</f>
        <v>0</v>
      </c>
      <c r="G229" s="80">
        <f>'meta.5'!C42</f>
        <v>0</v>
      </c>
      <c r="H229" s="80">
        <f>'meta.5'!D42</f>
        <v>0</v>
      </c>
      <c r="I229" s="81">
        <f>'meta.5'!E42</f>
        <v>0</v>
      </c>
      <c r="J229" s="76">
        <f t="shared" si="3"/>
        <v>0</v>
      </c>
    </row>
    <row r="230" spans="1:10" ht="15">
      <c r="A230" s="49"/>
      <c r="B230" s="42">
        <v>4</v>
      </c>
      <c r="C230" s="77"/>
      <c r="D230" s="78"/>
      <c r="E230" s="78"/>
      <c r="F230" s="79">
        <f>'meta.5'!B43</f>
        <v>0</v>
      </c>
      <c r="G230" s="80">
        <f>'meta.5'!C43</f>
        <v>0</v>
      </c>
      <c r="H230" s="80">
        <f>'meta.5'!D43</f>
        <v>0</v>
      </c>
      <c r="I230" s="81">
        <f>'meta.5'!E43</f>
        <v>0</v>
      </c>
      <c r="J230" s="76">
        <f t="shared" si="3"/>
        <v>0</v>
      </c>
    </row>
    <row r="231" spans="1:10" ht="15">
      <c r="A231" s="49"/>
      <c r="B231" s="42">
        <v>5</v>
      </c>
      <c r="C231" s="77"/>
      <c r="D231" s="78"/>
      <c r="E231" s="78"/>
      <c r="F231" s="79">
        <f>'meta.5'!B44</f>
        <v>0</v>
      </c>
      <c r="G231" s="80">
        <f>'meta.5'!C44</f>
        <v>0</v>
      </c>
      <c r="H231" s="80">
        <f>'meta.5'!D44</f>
        <v>0</v>
      </c>
      <c r="I231" s="81">
        <f>'meta.5'!E44</f>
        <v>0</v>
      </c>
      <c r="J231" s="76">
        <f t="shared" si="3"/>
        <v>0</v>
      </c>
    </row>
    <row r="232" spans="1:10" ht="15">
      <c r="A232" s="49"/>
      <c r="B232" s="42">
        <v>6</v>
      </c>
      <c r="C232" s="77"/>
      <c r="D232" s="78"/>
      <c r="E232" s="78"/>
      <c r="F232" s="79">
        <f>'meta.5'!B45</f>
        <v>0</v>
      </c>
      <c r="G232" s="80">
        <f>'meta.5'!C45</f>
        <v>0</v>
      </c>
      <c r="H232" s="80">
        <f>'meta.5'!D45</f>
        <v>0</v>
      </c>
      <c r="I232" s="81">
        <f>'meta.5'!E45</f>
        <v>0</v>
      </c>
      <c r="J232" s="76">
        <f t="shared" si="3"/>
        <v>0</v>
      </c>
    </row>
    <row r="233" spans="1:10" ht="15">
      <c r="A233" s="49"/>
      <c r="B233" s="42">
        <v>7</v>
      </c>
      <c r="C233" s="77"/>
      <c r="D233" s="78"/>
      <c r="E233" s="78"/>
      <c r="F233" s="79">
        <f>'meta.5'!B46</f>
        <v>0</v>
      </c>
      <c r="G233" s="80">
        <f>'meta.5'!C46</f>
        <v>0</v>
      </c>
      <c r="H233" s="80">
        <f>'meta.5'!D46</f>
        <v>0</v>
      </c>
      <c r="I233" s="81">
        <f>'meta.5'!E46</f>
        <v>0</v>
      </c>
      <c r="J233" s="76">
        <f t="shared" si="3"/>
        <v>0</v>
      </c>
    </row>
    <row r="234" spans="1:10" ht="15">
      <c r="A234" s="49"/>
      <c r="B234" s="42">
        <v>8</v>
      </c>
      <c r="C234" s="77"/>
      <c r="D234" s="78"/>
      <c r="E234" s="78"/>
      <c r="F234" s="79">
        <f>'meta.5'!B47</f>
        <v>0</v>
      </c>
      <c r="G234" s="80">
        <f>'meta.5'!C47</f>
        <v>0</v>
      </c>
      <c r="H234" s="80">
        <f>'meta.5'!D47</f>
        <v>0</v>
      </c>
      <c r="I234" s="81">
        <f>'meta.5'!E47</f>
        <v>0</v>
      </c>
      <c r="J234" s="76">
        <f t="shared" si="3"/>
        <v>0</v>
      </c>
    </row>
    <row r="235" spans="1:10" ht="15">
      <c r="A235" s="49"/>
      <c r="B235" s="42">
        <v>9</v>
      </c>
      <c r="C235" s="77"/>
      <c r="D235" s="78"/>
      <c r="E235" s="78"/>
      <c r="F235" s="79">
        <f>'meta.5'!B48</f>
        <v>0</v>
      </c>
      <c r="G235" s="80">
        <f>'meta.5'!C48</f>
        <v>0</v>
      </c>
      <c r="H235" s="80">
        <f>'meta.5'!D48</f>
        <v>0</v>
      </c>
      <c r="I235" s="81">
        <f>'meta.5'!E48</f>
        <v>0</v>
      </c>
      <c r="J235" s="76">
        <f t="shared" si="3"/>
        <v>0</v>
      </c>
    </row>
    <row r="236" spans="1:10" ht="15">
      <c r="A236" s="49"/>
      <c r="B236" s="42">
        <v>10</v>
      </c>
      <c r="C236" s="77"/>
      <c r="D236" s="78"/>
      <c r="E236" s="78"/>
      <c r="F236" s="79">
        <f>'meta.5'!B49</f>
        <v>0</v>
      </c>
      <c r="G236" s="80">
        <f>'meta.5'!C49</f>
        <v>0</v>
      </c>
      <c r="H236" s="80">
        <f>'meta.5'!D49</f>
        <v>0</v>
      </c>
      <c r="I236" s="81">
        <f>'meta.5'!E49</f>
        <v>0</v>
      </c>
      <c r="J236" s="76">
        <f t="shared" si="3"/>
        <v>0</v>
      </c>
    </row>
    <row r="237" spans="1:10" ht="15">
      <c r="A237" s="49" t="s">
        <v>130</v>
      </c>
      <c r="B237" s="42">
        <v>1</v>
      </c>
      <c r="C237" s="77"/>
      <c r="D237" s="78"/>
      <c r="E237" s="78"/>
      <c r="F237" s="79">
        <f>'meta.5'!B59</f>
        <v>0</v>
      </c>
      <c r="G237" s="80">
        <f>'meta.5'!C59</f>
        <v>0</v>
      </c>
      <c r="H237" s="80">
        <f>'meta.5'!D59</f>
        <v>0</v>
      </c>
      <c r="I237" s="81">
        <f>'meta.5'!E59</f>
        <v>0</v>
      </c>
      <c r="J237" s="76">
        <f t="shared" si="3"/>
        <v>0</v>
      </c>
    </row>
    <row r="238" spans="1:10" ht="15">
      <c r="A238" s="49"/>
      <c r="B238" s="42">
        <v>2</v>
      </c>
      <c r="C238" s="77"/>
      <c r="D238" s="78"/>
      <c r="E238" s="78"/>
      <c r="F238" s="79">
        <f>'meta.5'!B60</f>
        <v>0</v>
      </c>
      <c r="G238" s="80">
        <f>'meta.5'!C60</f>
        <v>0</v>
      </c>
      <c r="H238" s="80">
        <f>'meta.5'!D60</f>
        <v>0</v>
      </c>
      <c r="I238" s="81">
        <f>'meta.5'!E60</f>
        <v>0</v>
      </c>
      <c r="J238" s="76">
        <f t="shared" si="3"/>
        <v>0</v>
      </c>
    </row>
    <row r="239" spans="1:10" ht="15">
      <c r="A239" s="49"/>
      <c r="B239" s="42">
        <v>3</v>
      </c>
      <c r="C239" s="77"/>
      <c r="D239" s="78"/>
      <c r="E239" s="78"/>
      <c r="F239" s="79">
        <f>'meta.5'!B61</f>
        <v>0</v>
      </c>
      <c r="G239" s="80">
        <f>'meta.5'!C61</f>
        <v>0</v>
      </c>
      <c r="H239" s="80">
        <f>'meta.5'!D61</f>
        <v>0</v>
      </c>
      <c r="I239" s="81">
        <f>'meta.5'!E61</f>
        <v>0</v>
      </c>
      <c r="J239" s="76">
        <f t="shared" si="3"/>
        <v>0</v>
      </c>
    </row>
    <row r="240" spans="1:10" ht="15">
      <c r="A240" s="49"/>
      <c r="B240" s="42">
        <v>4</v>
      </c>
      <c r="C240" s="77"/>
      <c r="D240" s="78"/>
      <c r="E240" s="78"/>
      <c r="F240" s="79">
        <f>'meta.5'!B62</f>
        <v>0</v>
      </c>
      <c r="G240" s="80">
        <f>'meta.5'!C62</f>
        <v>0</v>
      </c>
      <c r="H240" s="80">
        <f>'meta.5'!D62</f>
        <v>0</v>
      </c>
      <c r="I240" s="81">
        <f>'meta.5'!E62</f>
        <v>0</v>
      </c>
      <c r="J240" s="76">
        <f t="shared" si="3"/>
        <v>0</v>
      </c>
    </row>
    <row r="241" spans="1:10" ht="15">
      <c r="A241" s="49"/>
      <c r="B241" s="42">
        <v>5</v>
      </c>
      <c r="C241" s="77"/>
      <c r="D241" s="78"/>
      <c r="E241" s="78"/>
      <c r="F241" s="79">
        <f>'meta.5'!B63</f>
        <v>0</v>
      </c>
      <c r="G241" s="80">
        <f>'meta.5'!C63</f>
        <v>0</v>
      </c>
      <c r="H241" s="80">
        <f>'meta.5'!D63</f>
        <v>0</v>
      </c>
      <c r="I241" s="81">
        <f>'meta.5'!E63</f>
        <v>0</v>
      </c>
      <c r="J241" s="76">
        <f t="shared" si="3"/>
        <v>0</v>
      </c>
    </row>
    <row r="242" spans="1:10" ht="15">
      <c r="A242" s="49"/>
      <c r="B242" s="42">
        <v>6</v>
      </c>
      <c r="C242" s="77"/>
      <c r="D242" s="78"/>
      <c r="E242" s="78"/>
      <c r="F242" s="79">
        <f>'meta.5'!B64</f>
        <v>0</v>
      </c>
      <c r="G242" s="80">
        <f>'meta.5'!C64</f>
        <v>0</v>
      </c>
      <c r="H242" s="80">
        <f>'meta.5'!D64</f>
        <v>0</v>
      </c>
      <c r="I242" s="81">
        <f>'meta.5'!E64</f>
        <v>0</v>
      </c>
      <c r="J242" s="76">
        <f t="shared" si="3"/>
        <v>0</v>
      </c>
    </row>
    <row r="243" spans="1:10" ht="15">
      <c r="A243" s="49"/>
      <c r="B243" s="42">
        <v>7</v>
      </c>
      <c r="C243" s="77"/>
      <c r="D243" s="78"/>
      <c r="E243" s="78"/>
      <c r="F243" s="79">
        <f>'meta.5'!B65</f>
        <v>0</v>
      </c>
      <c r="G243" s="80">
        <f>'meta.5'!C65</f>
        <v>0</v>
      </c>
      <c r="H243" s="80">
        <f>'meta.5'!D65</f>
        <v>0</v>
      </c>
      <c r="I243" s="81">
        <f>'meta.5'!E65</f>
        <v>0</v>
      </c>
      <c r="J243" s="76">
        <f t="shared" si="3"/>
        <v>0</v>
      </c>
    </row>
    <row r="244" spans="1:10" ht="15">
      <c r="A244" s="49"/>
      <c r="B244" s="42">
        <v>8</v>
      </c>
      <c r="C244" s="77"/>
      <c r="D244" s="78"/>
      <c r="E244" s="78"/>
      <c r="F244" s="79">
        <f>'meta.5'!B66</f>
        <v>0</v>
      </c>
      <c r="G244" s="80">
        <f>'meta.5'!C66</f>
        <v>0</v>
      </c>
      <c r="H244" s="80">
        <f>'meta.5'!D66</f>
        <v>0</v>
      </c>
      <c r="I244" s="81">
        <f>'meta.5'!E66</f>
        <v>0</v>
      </c>
      <c r="J244" s="76">
        <f t="shared" si="3"/>
        <v>0</v>
      </c>
    </row>
    <row r="245" spans="1:10" ht="15">
      <c r="A245" s="49"/>
      <c r="B245" s="42">
        <v>9</v>
      </c>
      <c r="C245" s="77"/>
      <c r="D245" s="78"/>
      <c r="E245" s="78"/>
      <c r="F245" s="79">
        <f>'meta.5'!B67</f>
        <v>0</v>
      </c>
      <c r="G245" s="80">
        <f>'meta.5'!C67</f>
        <v>0</v>
      </c>
      <c r="H245" s="80">
        <f>'meta.5'!D67</f>
        <v>0</v>
      </c>
      <c r="I245" s="81">
        <f>'meta.5'!E67</f>
        <v>0</v>
      </c>
      <c r="J245" s="76">
        <f t="shared" si="3"/>
        <v>0</v>
      </c>
    </row>
    <row r="246" spans="1:10" ht="15">
      <c r="A246" s="49"/>
      <c r="B246" s="42">
        <v>10</v>
      </c>
      <c r="C246" s="77"/>
      <c r="D246" s="78"/>
      <c r="E246" s="78"/>
      <c r="F246" s="79">
        <f>'meta.5'!B68</f>
        <v>0</v>
      </c>
      <c r="G246" s="80">
        <f>'meta.5'!C68</f>
        <v>0</v>
      </c>
      <c r="H246" s="80">
        <f>'meta.5'!D68</f>
        <v>0</v>
      </c>
      <c r="I246" s="81">
        <f>'meta.5'!E68</f>
        <v>0</v>
      </c>
      <c r="J246" s="76">
        <f t="shared" si="3"/>
        <v>0</v>
      </c>
    </row>
    <row r="247" spans="1:10" ht="15">
      <c r="A247" s="49" t="s">
        <v>131</v>
      </c>
      <c r="B247" s="42">
        <v>1</v>
      </c>
      <c r="C247" s="77"/>
      <c r="D247" s="78"/>
      <c r="E247" s="78"/>
      <c r="F247" s="79">
        <f>'meta.5'!B77</f>
        <v>0</v>
      </c>
      <c r="G247" s="80">
        <f>'meta.5'!C77</f>
        <v>0</v>
      </c>
      <c r="H247" s="80">
        <f>'meta.5'!D77</f>
        <v>0</v>
      </c>
      <c r="I247" s="81">
        <f>'meta.5'!E77</f>
        <v>0</v>
      </c>
      <c r="J247" s="76">
        <f t="shared" si="3"/>
        <v>0</v>
      </c>
    </row>
    <row r="248" spans="1:10" ht="15">
      <c r="A248" s="49"/>
      <c r="B248" s="42">
        <v>2</v>
      </c>
      <c r="C248" s="77"/>
      <c r="D248" s="78"/>
      <c r="E248" s="78"/>
      <c r="F248" s="79">
        <f>'meta.5'!B77</f>
        <v>0</v>
      </c>
      <c r="G248" s="80">
        <f>'meta.5'!C78</f>
        <v>0</v>
      </c>
      <c r="H248" s="80">
        <f>'meta.5'!D78</f>
        <v>0</v>
      </c>
      <c r="I248" s="81">
        <f>'meta.5'!E78</f>
        <v>0</v>
      </c>
      <c r="J248" s="76">
        <f t="shared" si="3"/>
        <v>0</v>
      </c>
    </row>
    <row r="249" spans="1:10" ht="15">
      <c r="A249" s="49"/>
      <c r="B249" s="42">
        <v>3</v>
      </c>
      <c r="C249" s="77"/>
      <c r="D249" s="78"/>
      <c r="E249" s="78"/>
      <c r="F249" s="79">
        <f>'meta.5'!B78</f>
        <v>0</v>
      </c>
      <c r="G249" s="80">
        <f>'meta.5'!C79</f>
        <v>0</v>
      </c>
      <c r="H249" s="80">
        <f>'meta.5'!D79</f>
        <v>0</v>
      </c>
      <c r="I249" s="81">
        <f>'meta.5'!E79</f>
        <v>0</v>
      </c>
      <c r="J249" s="76">
        <f t="shared" si="3"/>
        <v>0</v>
      </c>
    </row>
    <row r="250" spans="1:10" ht="15">
      <c r="A250" s="49"/>
      <c r="B250" s="42">
        <v>4</v>
      </c>
      <c r="C250" s="122">
        <f>'meta.5'!B80</f>
        <v>0</v>
      </c>
      <c r="D250" s="123"/>
      <c r="E250" s="123"/>
      <c r="F250" s="124"/>
      <c r="G250" s="80">
        <f>'meta.5'!C80</f>
        <v>0</v>
      </c>
      <c r="H250" s="80">
        <f>'meta.5'!D80</f>
        <v>0</v>
      </c>
      <c r="I250" s="81">
        <f>'meta.5'!E80</f>
        <v>0</v>
      </c>
      <c r="J250" s="76">
        <f t="shared" si="3"/>
        <v>0</v>
      </c>
    </row>
    <row r="251" spans="1:10" ht="15">
      <c r="A251" s="49"/>
      <c r="B251" s="42">
        <v>5</v>
      </c>
      <c r="C251" s="122">
        <f>'meta.5'!B81</f>
        <v>0</v>
      </c>
      <c r="D251" s="123"/>
      <c r="E251" s="123"/>
      <c r="F251" s="124"/>
      <c r="G251" s="80">
        <f>'meta.5'!C81</f>
        <v>0</v>
      </c>
      <c r="H251" s="80">
        <f>'meta.5'!D81</f>
        <v>0</v>
      </c>
      <c r="I251" s="81">
        <f>'meta.5'!E81</f>
        <v>0</v>
      </c>
      <c r="J251" s="76">
        <f t="shared" si="3"/>
        <v>0</v>
      </c>
    </row>
    <row r="252" spans="1:10" ht="15">
      <c r="A252" s="49"/>
      <c r="B252" s="42">
        <v>6</v>
      </c>
      <c r="C252" s="122">
        <f>'meta.5'!B82</f>
        <v>0</v>
      </c>
      <c r="D252" s="123"/>
      <c r="E252" s="123"/>
      <c r="F252" s="124"/>
      <c r="G252" s="80">
        <f>'meta.5'!C82</f>
        <v>0</v>
      </c>
      <c r="H252" s="80">
        <f>'meta.5'!D82</f>
        <v>0</v>
      </c>
      <c r="I252" s="81">
        <f>'meta.5'!E82</f>
        <v>0</v>
      </c>
      <c r="J252" s="76">
        <f t="shared" si="3"/>
        <v>0</v>
      </c>
    </row>
    <row r="253" spans="1:10" ht="15">
      <c r="A253" s="49"/>
      <c r="B253" s="42">
        <v>7</v>
      </c>
      <c r="C253" s="122">
        <f>'meta.5'!B83</f>
        <v>0</v>
      </c>
      <c r="D253" s="123"/>
      <c r="E253" s="123"/>
      <c r="F253" s="124"/>
      <c r="G253" s="80">
        <f>'meta.5'!C83</f>
        <v>0</v>
      </c>
      <c r="H253" s="80">
        <f>'meta.5'!D83</f>
        <v>0</v>
      </c>
      <c r="I253" s="81">
        <f>'meta.5'!E83</f>
        <v>0</v>
      </c>
      <c r="J253" s="76">
        <f t="shared" si="3"/>
        <v>0</v>
      </c>
    </row>
    <row r="254" spans="1:10" ht="15">
      <c r="A254" s="49"/>
      <c r="B254" s="42">
        <v>8</v>
      </c>
      <c r="C254" s="122">
        <f>'meta.5'!B84</f>
        <v>0</v>
      </c>
      <c r="D254" s="123"/>
      <c r="E254" s="123"/>
      <c r="F254" s="124"/>
      <c r="G254" s="80">
        <f>'meta.5'!C84</f>
        <v>0</v>
      </c>
      <c r="H254" s="80">
        <f>'meta.5'!D84</f>
        <v>0</v>
      </c>
      <c r="I254" s="81">
        <f>'meta.5'!E84</f>
        <v>0</v>
      </c>
      <c r="J254" s="76">
        <f t="shared" si="3"/>
        <v>0</v>
      </c>
    </row>
    <row r="255" spans="1:10" ht="15">
      <c r="A255" s="49"/>
      <c r="B255" s="42">
        <v>9</v>
      </c>
      <c r="C255" s="122">
        <f>'meta.5'!B85</f>
        <v>0</v>
      </c>
      <c r="D255" s="123"/>
      <c r="E255" s="123"/>
      <c r="F255" s="124"/>
      <c r="G255" s="80">
        <f>'meta.5'!C85</f>
        <v>0</v>
      </c>
      <c r="H255" s="80">
        <f>'meta.5'!D85</f>
        <v>0</v>
      </c>
      <c r="I255" s="81">
        <f>'meta.5'!E85</f>
        <v>0</v>
      </c>
      <c r="J255" s="76">
        <f t="shared" si="3"/>
        <v>0</v>
      </c>
    </row>
    <row r="256" spans="1:10" ht="15">
      <c r="A256" s="49"/>
      <c r="B256" s="42">
        <v>10</v>
      </c>
      <c r="C256" s="122">
        <f>'meta.5'!B86</f>
        <v>0</v>
      </c>
      <c r="D256" s="123"/>
      <c r="E256" s="123"/>
      <c r="F256" s="124"/>
      <c r="G256" s="80">
        <f>'meta.5'!C86</f>
        <v>0</v>
      </c>
      <c r="H256" s="80">
        <f>'meta.5'!D86</f>
        <v>0</v>
      </c>
      <c r="I256" s="81">
        <f>'meta.5'!E86</f>
        <v>0</v>
      </c>
      <c r="J256" s="76">
        <f t="shared" si="3"/>
        <v>0</v>
      </c>
    </row>
    <row r="257" spans="1:10" ht="12.75" customHeight="1">
      <c r="A257" s="120" t="s">
        <v>102</v>
      </c>
      <c r="B257" s="121"/>
      <c r="C257" s="121"/>
      <c r="D257" s="121"/>
      <c r="E257" s="121"/>
      <c r="F257" s="121"/>
      <c r="G257" s="121"/>
      <c r="H257" s="121"/>
      <c r="I257" s="121"/>
      <c r="J257" s="76">
        <f>SUM(J7:J256)</f>
        <v>0</v>
      </c>
    </row>
  </sheetData>
  <sheetProtection/>
  <mergeCells count="51">
    <mergeCell ref="B3:J3"/>
    <mergeCell ref="I5:J5"/>
    <mergeCell ref="G5:H5"/>
    <mergeCell ref="C5:F6"/>
    <mergeCell ref="B5:B6"/>
    <mergeCell ref="C11:F11"/>
    <mergeCell ref="C22:F22"/>
    <mergeCell ref="C23:F23"/>
    <mergeCell ref="C7:F7"/>
    <mergeCell ref="C8:F8"/>
    <mergeCell ref="C9:F9"/>
    <mergeCell ref="C10:F10"/>
    <mergeCell ref="C15:F15"/>
    <mergeCell ref="C12:F12"/>
    <mergeCell ref="C13:F13"/>
    <mergeCell ref="C14:F14"/>
    <mergeCell ref="C16:F16"/>
    <mergeCell ref="C17:F17"/>
    <mergeCell ref="C18:F18"/>
    <mergeCell ref="C19:F19"/>
    <mergeCell ref="C20:F20"/>
    <mergeCell ref="C21:F21"/>
    <mergeCell ref="C24:F24"/>
    <mergeCell ref="C25:F25"/>
    <mergeCell ref="C43:F43"/>
    <mergeCell ref="C250:F250"/>
    <mergeCell ref="C26:F26"/>
    <mergeCell ref="C27:F27"/>
    <mergeCell ref="C251:F251"/>
    <mergeCell ref="C34:F34"/>
    <mergeCell ref="C35:F35"/>
    <mergeCell ref="C36:F36"/>
    <mergeCell ref="C37:F37"/>
    <mergeCell ref="C38:F38"/>
    <mergeCell ref="C39:F39"/>
    <mergeCell ref="A5:A6"/>
    <mergeCell ref="C40:F40"/>
    <mergeCell ref="C41:F41"/>
    <mergeCell ref="C42:F42"/>
    <mergeCell ref="C28:F28"/>
    <mergeCell ref="C29:F29"/>
    <mergeCell ref="C30:F30"/>
    <mergeCell ref="C31:F31"/>
    <mergeCell ref="C32:F32"/>
    <mergeCell ref="C33:F33"/>
    <mergeCell ref="A257:I257"/>
    <mergeCell ref="C252:F252"/>
    <mergeCell ref="C253:F253"/>
    <mergeCell ref="C254:F254"/>
    <mergeCell ref="C255:F255"/>
    <mergeCell ref="C256:F25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&amp;C&amp;"Arial,Negrito"&amp;13PLANO DE TRABALHO - &amp;"Arial,Normal"&amp;12BENS E SERVIÇOS  &amp;10(ORÇAMENTO)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PageLayoutView="0" workbookViewId="0" topLeftCell="A142">
      <selection activeCell="M163" sqref="M163"/>
    </sheetView>
  </sheetViews>
  <sheetFormatPr defaultColWidth="9.140625" defaultRowHeight="12.75"/>
  <cols>
    <col min="1" max="1" width="6.8515625" style="0" customWidth="1"/>
    <col min="2" max="2" width="4.140625" style="0" bestFit="1" customWidth="1"/>
    <col min="3" max="3" width="12.00390625" style="0" customWidth="1"/>
    <col min="8" max="8" width="6.140625" style="0" customWidth="1"/>
    <col min="9" max="9" width="11.28125" style="0" customWidth="1"/>
    <col min="10" max="10" width="11.421875" style="0" customWidth="1"/>
    <col min="11" max="11" width="12.28125" style="0" customWidth="1"/>
  </cols>
  <sheetData>
    <row r="1" ht="15">
      <c r="A1" s="38" t="s">
        <v>0</v>
      </c>
    </row>
    <row r="2" spans="3:10" ht="18">
      <c r="C2" s="137" t="str">
        <f>Identificação!A2</f>
        <v>ÓRGÃO PÚBLICO</v>
      </c>
      <c r="D2" s="138"/>
      <c r="E2" s="138"/>
      <c r="F2" s="138"/>
      <c r="G2" s="138"/>
      <c r="H2" s="138"/>
      <c r="I2" s="138"/>
      <c r="J2" s="139"/>
    </row>
    <row r="4" spans="1:11" ht="12.75">
      <c r="A4" s="125" t="s">
        <v>111</v>
      </c>
      <c r="B4" s="125" t="s">
        <v>95</v>
      </c>
      <c r="C4" s="141" t="s">
        <v>152</v>
      </c>
      <c r="D4" s="141"/>
      <c r="E4" s="141"/>
      <c r="F4" s="141"/>
      <c r="G4" s="141"/>
      <c r="H4" s="141"/>
      <c r="I4" s="141" t="s">
        <v>105</v>
      </c>
      <c r="J4" s="141" t="s">
        <v>80</v>
      </c>
      <c r="K4" s="141" t="s">
        <v>0</v>
      </c>
    </row>
    <row r="5" spans="1:11" ht="12.75">
      <c r="A5" s="126"/>
      <c r="B5" s="126"/>
      <c r="C5" s="44" t="s">
        <v>103</v>
      </c>
      <c r="D5" s="141" t="s">
        <v>104</v>
      </c>
      <c r="E5" s="141"/>
      <c r="F5" s="141"/>
      <c r="G5" s="141"/>
      <c r="H5" s="141"/>
      <c r="I5" s="141"/>
      <c r="J5" s="141"/>
      <c r="K5" s="141"/>
    </row>
    <row r="6" spans="1:11" ht="15">
      <c r="A6" s="49" t="s">
        <v>106</v>
      </c>
      <c r="B6" s="42">
        <v>1</v>
      </c>
      <c r="C6" s="42"/>
      <c r="D6" s="122">
        <f>'Bens e Serviços'!C7:F7</f>
        <v>0</v>
      </c>
      <c r="E6" s="123"/>
      <c r="F6" s="123"/>
      <c r="G6" s="123"/>
      <c r="H6" s="124"/>
      <c r="I6" s="76">
        <f>'Bens e Serviços'!J7</f>
        <v>0</v>
      </c>
      <c r="J6" s="84">
        <f>I6</f>
        <v>0</v>
      </c>
      <c r="K6" s="42"/>
    </row>
    <row r="7" spans="1:11" ht="15">
      <c r="A7" s="49"/>
      <c r="B7" s="42">
        <v>2</v>
      </c>
      <c r="C7" s="42"/>
      <c r="D7" s="122">
        <f>'Bens e Serviços'!C8:F8</f>
        <v>0</v>
      </c>
      <c r="E7" s="123"/>
      <c r="F7" s="123"/>
      <c r="G7" s="123"/>
      <c r="H7" s="124"/>
      <c r="I7" s="76">
        <f>'Bens e Serviços'!J8</f>
        <v>0</v>
      </c>
      <c r="J7" s="84">
        <f aca="true" t="shared" si="0" ref="J7:J70">I7</f>
        <v>0</v>
      </c>
      <c r="K7" s="42"/>
    </row>
    <row r="8" spans="1:11" ht="15">
      <c r="A8" s="49"/>
      <c r="B8" s="42">
        <v>3</v>
      </c>
      <c r="C8" s="42"/>
      <c r="D8" s="122">
        <f>'meta.1'!B9</f>
        <v>0</v>
      </c>
      <c r="E8" s="123"/>
      <c r="F8" s="123"/>
      <c r="G8" s="123"/>
      <c r="H8" s="124"/>
      <c r="I8" s="76">
        <f>'Bens e Serviços'!J9</f>
        <v>0</v>
      </c>
      <c r="J8" s="84">
        <f t="shared" si="0"/>
        <v>0</v>
      </c>
      <c r="K8" s="42"/>
    </row>
    <row r="9" spans="1:11" ht="15">
      <c r="A9" s="49"/>
      <c r="B9" s="42">
        <v>4</v>
      </c>
      <c r="C9" s="42"/>
      <c r="D9" s="122">
        <f>'meta.1'!B10</f>
        <v>0</v>
      </c>
      <c r="E9" s="123"/>
      <c r="F9" s="123"/>
      <c r="G9" s="123"/>
      <c r="H9" s="124"/>
      <c r="I9" s="76">
        <f>'Bens e Serviços'!J10</f>
        <v>0</v>
      </c>
      <c r="J9" s="84">
        <f t="shared" si="0"/>
        <v>0</v>
      </c>
      <c r="K9" s="42"/>
    </row>
    <row r="10" spans="1:11" ht="15">
      <c r="A10" s="49"/>
      <c r="B10" s="42">
        <v>5</v>
      </c>
      <c r="C10" s="42"/>
      <c r="D10" s="122">
        <f>'meta.1'!B11</f>
        <v>0</v>
      </c>
      <c r="E10" s="123"/>
      <c r="F10" s="123"/>
      <c r="G10" s="123"/>
      <c r="H10" s="124"/>
      <c r="I10" s="76">
        <f>'Bens e Serviços'!J11</f>
        <v>0</v>
      </c>
      <c r="J10" s="84">
        <f t="shared" si="0"/>
        <v>0</v>
      </c>
      <c r="K10" s="42"/>
    </row>
    <row r="11" spans="1:11" ht="15">
      <c r="A11" s="49"/>
      <c r="B11" s="42">
        <v>6</v>
      </c>
      <c r="C11" s="42"/>
      <c r="D11" s="122">
        <f>'meta.1'!B12</f>
        <v>0</v>
      </c>
      <c r="E11" s="123"/>
      <c r="F11" s="123"/>
      <c r="G11" s="123"/>
      <c r="H11" s="124"/>
      <c r="I11" s="76">
        <f>'Bens e Serviços'!J12</f>
        <v>0</v>
      </c>
      <c r="J11" s="84">
        <f t="shared" si="0"/>
        <v>0</v>
      </c>
      <c r="K11" s="42"/>
    </row>
    <row r="12" spans="1:11" ht="15">
      <c r="A12" s="49"/>
      <c r="B12" s="42">
        <v>7</v>
      </c>
      <c r="C12" s="42"/>
      <c r="D12" s="122">
        <f>'meta.1'!B13</f>
        <v>0</v>
      </c>
      <c r="E12" s="123"/>
      <c r="F12" s="123"/>
      <c r="G12" s="123"/>
      <c r="H12" s="124"/>
      <c r="I12" s="76">
        <f>'Bens e Serviços'!J13</f>
        <v>0</v>
      </c>
      <c r="J12" s="84">
        <f t="shared" si="0"/>
        <v>0</v>
      </c>
      <c r="K12" s="42"/>
    </row>
    <row r="13" spans="1:11" ht="15">
      <c r="A13" s="49"/>
      <c r="B13" s="42">
        <v>8</v>
      </c>
      <c r="C13" s="42"/>
      <c r="D13" s="122">
        <f>'meta.1'!B14</f>
        <v>0</v>
      </c>
      <c r="E13" s="123"/>
      <c r="F13" s="123"/>
      <c r="G13" s="123"/>
      <c r="H13" s="124"/>
      <c r="I13" s="76">
        <f>'Bens e Serviços'!J14</f>
        <v>0</v>
      </c>
      <c r="J13" s="84">
        <f t="shared" si="0"/>
        <v>0</v>
      </c>
      <c r="K13" s="42"/>
    </row>
    <row r="14" spans="1:11" ht="15">
      <c r="A14" s="49"/>
      <c r="B14" s="42">
        <v>9</v>
      </c>
      <c r="C14" s="42"/>
      <c r="D14" s="122">
        <f>'meta.1'!B15</f>
        <v>0</v>
      </c>
      <c r="E14" s="123"/>
      <c r="F14" s="123"/>
      <c r="G14" s="123"/>
      <c r="H14" s="124"/>
      <c r="I14" s="76">
        <f>'Bens e Serviços'!J15</f>
        <v>0</v>
      </c>
      <c r="J14" s="84">
        <f t="shared" si="0"/>
        <v>0</v>
      </c>
      <c r="K14" s="42"/>
    </row>
    <row r="15" spans="1:11" ht="15">
      <c r="A15" s="49"/>
      <c r="B15" s="42">
        <v>10</v>
      </c>
      <c r="C15" s="42"/>
      <c r="D15" s="122">
        <f>'meta.1'!B16</f>
        <v>0</v>
      </c>
      <c r="E15" s="123"/>
      <c r="F15" s="123"/>
      <c r="G15" s="123"/>
      <c r="H15" s="124"/>
      <c r="I15" s="76">
        <f>'Bens e Serviços'!J16</f>
        <v>0</v>
      </c>
      <c r="J15" s="84">
        <f t="shared" si="0"/>
        <v>0</v>
      </c>
      <c r="K15" s="42"/>
    </row>
    <row r="16" spans="1:11" ht="15">
      <c r="A16" s="49" t="s">
        <v>107</v>
      </c>
      <c r="B16" s="42">
        <v>1</v>
      </c>
      <c r="C16" s="42"/>
      <c r="D16" s="122">
        <f>'meta.1'!B24</f>
        <v>0</v>
      </c>
      <c r="E16" s="123"/>
      <c r="F16" s="123"/>
      <c r="G16" s="123"/>
      <c r="H16" s="124"/>
      <c r="I16" s="76">
        <f>'Bens e Serviços'!J17</f>
        <v>0</v>
      </c>
      <c r="J16" s="84">
        <f t="shared" si="0"/>
        <v>0</v>
      </c>
      <c r="K16" s="42"/>
    </row>
    <row r="17" spans="1:11" ht="15">
      <c r="A17" s="49"/>
      <c r="B17" s="42">
        <v>2</v>
      </c>
      <c r="C17" s="42"/>
      <c r="D17" s="122">
        <f>'meta.1'!B25</f>
        <v>0</v>
      </c>
      <c r="E17" s="123"/>
      <c r="F17" s="123"/>
      <c r="G17" s="123"/>
      <c r="H17" s="124"/>
      <c r="I17" s="76">
        <f>'Bens e Serviços'!J18</f>
        <v>0</v>
      </c>
      <c r="J17" s="84">
        <f t="shared" si="0"/>
        <v>0</v>
      </c>
      <c r="K17" s="42"/>
    </row>
    <row r="18" spans="1:11" ht="15">
      <c r="A18" s="49"/>
      <c r="B18" s="42">
        <v>3</v>
      </c>
      <c r="C18" s="42"/>
      <c r="D18" s="122">
        <f>'meta.1'!B26</f>
        <v>0</v>
      </c>
      <c r="E18" s="123"/>
      <c r="F18" s="123"/>
      <c r="G18" s="123"/>
      <c r="H18" s="124"/>
      <c r="I18" s="76">
        <f>'Bens e Serviços'!J19</f>
        <v>0</v>
      </c>
      <c r="J18" s="84">
        <f t="shared" si="0"/>
        <v>0</v>
      </c>
      <c r="K18" s="42"/>
    </row>
    <row r="19" spans="1:11" ht="15">
      <c r="A19" s="49"/>
      <c r="B19" s="42">
        <v>4</v>
      </c>
      <c r="C19" s="42"/>
      <c r="D19" s="122">
        <f>'meta.1'!B27</f>
        <v>0</v>
      </c>
      <c r="E19" s="123"/>
      <c r="F19" s="123"/>
      <c r="G19" s="123"/>
      <c r="H19" s="124"/>
      <c r="I19" s="76">
        <f>'Bens e Serviços'!J20</f>
        <v>0</v>
      </c>
      <c r="J19" s="84">
        <f t="shared" si="0"/>
        <v>0</v>
      </c>
      <c r="K19" s="42"/>
    </row>
    <row r="20" spans="1:11" ht="15">
      <c r="A20" s="49"/>
      <c r="B20" s="42">
        <v>5</v>
      </c>
      <c r="C20" s="42"/>
      <c r="D20" s="122">
        <f>'meta.1'!B28</f>
        <v>0</v>
      </c>
      <c r="E20" s="123"/>
      <c r="F20" s="123"/>
      <c r="G20" s="123"/>
      <c r="H20" s="124"/>
      <c r="I20" s="76">
        <f>'Bens e Serviços'!J21</f>
        <v>0</v>
      </c>
      <c r="J20" s="84">
        <f t="shared" si="0"/>
        <v>0</v>
      </c>
      <c r="K20" s="42"/>
    </row>
    <row r="21" spans="1:11" ht="15">
      <c r="A21" s="49"/>
      <c r="B21" s="42">
        <v>6</v>
      </c>
      <c r="C21" s="42"/>
      <c r="D21" s="122">
        <f>'meta.1'!B29</f>
        <v>0</v>
      </c>
      <c r="E21" s="123"/>
      <c r="F21" s="123"/>
      <c r="G21" s="123"/>
      <c r="H21" s="124"/>
      <c r="I21" s="76">
        <f>'Bens e Serviços'!J22</f>
        <v>0</v>
      </c>
      <c r="J21" s="84">
        <f t="shared" si="0"/>
        <v>0</v>
      </c>
      <c r="K21" s="42"/>
    </row>
    <row r="22" spans="1:11" ht="15">
      <c r="A22" s="49"/>
      <c r="B22" s="42">
        <v>7</v>
      </c>
      <c r="C22" s="42"/>
      <c r="D22" s="122">
        <f>'meta.1'!B30</f>
        <v>0</v>
      </c>
      <c r="E22" s="123"/>
      <c r="F22" s="123"/>
      <c r="G22" s="123"/>
      <c r="H22" s="124"/>
      <c r="I22" s="76">
        <f>'Bens e Serviços'!J23</f>
        <v>0</v>
      </c>
      <c r="J22" s="84">
        <f t="shared" si="0"/>
        <v>0</v>
      </c>
      <c r="K22" s="42"/>
    </row>
    <row r="23" spans="1:11" ht="15">
      <c r="A23" s="49"/>
      <c r="B23" s="42">
        <v>8</v>
      </c>
      <c r="C23" s="42"/>
      <c r="D23" s="122">
        <f>'meta.1'!B31</f>
        <v>0</v>
      </c>
      <c r="E23" s="123"/>
      <c r="F23" s="123"/>
      <c r="G23" s="123"/>
      <c r="H23" s="124"/>
      <c r="I23" s="76">
        <f>'Bens e Serviços'!J24</f>
        <v>0</v>
      </c>
      <c r="J23" s="84">
        <f t="shared" si="0"/>
        <v>0</v>
      </c>
      <c r="K23" s="42"/>
    </row>
    <row r="24" spans="1:11" ht="15">
      <c r="A24" s="49"/>
      <c r="B24" s="42">
        <v>9</v>
      </c>
      <c r="C24" s="42"/>
      <c r="D24" s="122">
        <f>'meta.1'!B32</f>
        <v>0</v>
      </c>
      <c r="E24" s="123"/>
      <c r="F24" s="123"/>
      <c r="G24" s="123"/>
      <c r="H24" s="124"/>
      <c r="I24" s="76">
        <f>'Bens e Serviços'!J25</f>
        <v>0</v>
      </c>
      <c r="J24" s="84">
        <f t="shared" si="0"/>
        <v>0</v>
      </c>
      <c r="K24" s="42"/>
    </row>
    <row r="25" spans="1:11" ht="15">
      <c r="A25" s="49"/>
      <c r="B25" s="42">
        <v>10</v>
      </c>
      <c r="C25" s="42"/>
      <c r="D25" s="122">
        <f>'meta.1'!B33</f>
        <v>0</v>
      </c>
      <c r="E25" s="123"/>
      <c r="F25" s="123"/>
      <c r="G25" s="123"/>
      <c r="H25" s="124"/>
      <c r="I25" s="76">
        <f>'Bens e Serviços'!J26</f>
        <v>0</v>
      </c>
      <c r="J25" s="84">
        <f t="shared" si="0"/>
        <v>0</v>
      </c>
      <c r="K25" s="42"/>
    </row>
    <row r="26" spans="1:11" ht="15">
      <c r="A26" s="49" t="s">
        <v>108</v>
      </c>
      <c r="B26" s="42">
        <v>1</v>
      </c>
      <c r="C26" s="42"/>
      <c r="D26" s="122">
        <f>'meta.1'!B42</f>
        <v>0</v>
      </c>
      <c r="E26" s="123"/>
      <c r="F26" s="123"/>
      <c r="G26" s="123"/>
      <c r="H26" s="124"/>
      <c r="I26" s="76">
        <f>'Bens e Serviços'!J27</f>
        <v>0</v>
      </c>
      <c r="J26" s="84">
        <f t="shared" si="0"/>
        <v>0</v>
      </c>
      <c r="K26" s="42"/>
    </row>
    <row r="27" spans="1:11" ht="15">
      <c r="A27" s="49"/>
      <c r="B27" s="42">
        <v>2</v>
      </c>
      <c r="C27" s="42"/>
      <c r="D27" s="122">
        <f>'meta.1'!B43</f>
        <v>0</v>
      </c>
      <c r="E27" s="123"/>
      <c r="F27" s="123"/>
      <c r="G27" s="123"/>
      <c r="H27" s="124"/>
      <c r="I27" s="76">
        <f>'Bens e Serviços'!J28</f>
        <v>0</v>
      </c>
      <c r="J27" s="84">
        <f t="shared" si="0"/>
        <v>0</v>
      </c>
      <c r="K27" s="42"/>
    </row>
    <row r="28" spans="1:11" ht="15">
      <c r="A28" s="49"/>
      <c r="B28" s="42">
        <v>3</v>
      </c>
      <c r="C28" s="42"/>
      <c r="D28" s="122">
        <f>'meta.1'!B44</f>
        <v>0</v>
      </c>
      <c r="E28" s="123"/>
      <c r="F28" s="123"/>
      <c r="G28" s="123"/>
      <c r="H28" s="124"/>
      <c r="I28" s="76">
        <f>'Bens e Serviços'!J29</f>
        <v>0</v>
      </c>
      <c r="J28" s="84">
        <f t="shared" si="0"/>
        <v>0</v>
      </c>
      <c r="K28" s="42"/>
    </row>
    <row r="29" spans="1:11" ht="15">
      <c r="A29" s="49"/>
      <c r="B29" s="42">
        <v>4</v>
      </c>
      <c r="C29" s="42"/>
      <c r="D29" s="122">
        <f>'meta.1'!B45</f>
        <v>0</v>
      </c>
      <c r="E29" s="123"/>
      <c r="F29" s="123"/>
      <c r="G29" s="123"/>
      <c r="H29" s="124"/>
      <c r="I29" s="76">
        <f>'Bens e Serviços'!J30</f>
        <v>0</v>
      </c>
      <c r="J29" s="84">
        <f t="shared" si="0"/>
        <v>0</v>
      </c>
      <c r="K29" s="42"/>
    </row>
    <row r="30" spans="1:11" ht="15">
      <c r="A30" s="49"/>
      <c r="B30" s="42">
        <v>5</v>
      </c>
      <c r="C30" s="42"/>
      <c r="D30" s="122">
        <f>'meta.1'!B46</f>
        <v>0</v>
      </c>
      <c r="E30" s="123"/>
      <c r="F30" s="123"/>
      <c r="G30" s="123"/>
      <c r="H30" s="124"/>
      <c r="I30" s="76">
        <f>'Bens e Serviços'!J31</f>
        <v>0</v>
      </c>
      <c r="J30" s="84">
        <f t="shared" si="0"/>
        <v>0</v>
      </c>
      <c r="K30" s="42"/>
    </row>
    <row r="31" spans="1:11" ht="15">
      <c r="A31" s="49"/>
      <c r="B31" s="42">
        <v>6</v>
      </c>
      <c r="C31" s="42"/>
      <c r="D31" s="122">
        <f>'meta.1'!B47</f>
        <v>0</v>
      </c>
      <c r="E31" s="123"/>
      <c r="F31" s="123"/>
      <c r="G31" s="123"/>
      <c r="H31" s="124"/>
      <c r="I31" s="76">
        <f>'Bens e Serviços'!J32</f>
        <v>0</v>
      </c>
      <c r="J31" s="84">
        <f t="shared" si="0"/>
        <v>0</v>
      </c>
      <c r="K31" s="42"/>
    </row>
    <row r="32" spans="1:11" ht="15">
      <c r="A32" s="49"/>
      <c r="B32" s="42">
        <v>7</v>
      </c>
      <c r="C32" s="42"/>
      <c r="D32" s="122">
        <f>'meta.1'!B48</f>
        <v>0</v>
      </c>
      <c r="E32" s="123"/>
      <c r="F32" s="123"/>
      <c r="G32" s="123"/>
      <c r="H32" s="124"/>
      <c r="I32" s="76">
        <f>'Bens e Serviços'!J33</f>
        <v>0</v>
      </c>
      <c r="J32" s="84">
        <f t="shared" si="0"/>
        <v>0</v>
      </c>
      <c r="K32" s="42"/>
    </row>
    <row r="33" spans="1:11" ht="15">
      <c r="A33" s="49"/>
      <c r="B33" s="42">
        <v>8</v>
      </c>
      <c r="C33" s="42"/>
      <c r="D33" s="122">
        <f>'meta.1'!B49</f>
        <v>0</v>
      </c>
      <c r="E33" s="123"/>
      <c r="F33" s="123"/>
      <c r="G33" s="123"/>
      <c r="H33" s="124"/>
      <c r="I33" s="76">
        <f>'Bens e Serviços'!J34</f>
        <v>0</v>
      </c>
      <c r="J33" s="84">
        <f t="shared" si="0"/>
        <v>0</v>
      </c>
      <c r="K33" s="42"/>
    </row>
    <row r="34" spans="1:11" ht="15">
      <c r="A34" s="49"/>
      <c r="B34" s="42">
        <v>9</v>
      </c>
      <c r="C34" s="42"/>
      <c r="D34" s="122">
        <f>'meta.1'!B50</f>
        <v>0</v>
      </c>
      <c r="E34" s="123"/>
      <c r="F34" s="123"/>
      <c r="G34" s="123"/>
      <c r="H34" s="124"/>
      <c r="I34" s="76">
        <f>'Bens e Serviços'!J35</f>
        <v>0</v>
      </c>
      <c r="J34" s="84">
        <f t="shared" si="0"/>
        <v>0</v>
      </c>
      <c r="K34" s="42"/>
    </row>
    <row r="35" spans="1:11" ht="15">
      <c r="A35" s="49"/>
      <c r="B35" s="42">
        <v>10</v>
      </c>
      <c r="C35" s="42"/>
      <c r="D35" s="122">
        <f>'meta.1'!B51</f>
        <v>0</v>
      </c>
      <c r="E35" s="123"/>
      <c r="F35" s="123"/>
      <c r="G35" s="123"/>
      <c r="H35" s="124"/>
      <c r="I35" s="76">
        <f>'Bens e Serviços'!J36</f>
        <v>0</v>
      </c>
      <c r="J35" s="84">
        <f t="shared" si="0"/>
        <v>0</v>
      </c>
      <c r="K35" s="42"/>
    </row>
    <row r="36" spans="1:11" ht="15">
      <c r="A36" s="49" t="s">
        <v>109</v>
      </c>
      <c r="B36" s="42">
        <v>1</v>
      </c>
      <c r="C36" s="42"/>
      <c r="D36" s="122">
        <f>'meta.1'!B59</f>
        <v>0</v>
      </c>
      <c r="E36" s="123"/>
      <c r="F36" s="123"/>
      <c r="G36" s="123"/>
      <c r="H36" s="124"/>
      <c r="I36" s="76">
        <f>'Bens e Serviços'!J37</f>
        <v>0</v>
      </c>
      <c r="J36" s="84">
        <f t="shared" si="0"/>
        <v>0</v>
      </c>
      <c r="K36" s="42"/>
    </row>
    <row r="37" spans="1:11" ht="15">
      <c r="A37" s="49"/>
      <c r="B37" s="42">
        <v>2</v>
      </c>
      <c r="C37" s="42"/>
      <c r="D37" s="122">
        <f>'meta.1'!B60</f>
        <v>0</v>
      </c>
      <c r="E37" s="123"/>
      <c r="F37" s="123"/>
      <c r="G37" s="123"/>
      <c r="H37" s="124"/>
      <c r="I37" s="76">
        <f>'Bens e Serviços'!J38</f>
        <v>0</v>
      </c>
      <c r="J37" s="84">
        <f t="shared" si="0"/>
        <v>0</v>
      </c>
      <c r="K37" s="42"/>
    </row>
    <row r="38" spans="1:11" ht="15">
      <c r="A38" s="49"/>
      <c r="B38" s="42">
        <v>3</v>
      </c>
      <c r="C38" s="42"/>
      <c r="D38" s="122">
        <f>'meta.1'!B61</f>
        <v>0</v>
      </c>
      <c r="E38" s="123"/>
      <c r="F38" s="123"/>
      <c r="G38" s="123"/>
      <c r="H38" s="124"/>
      <c r="I38" s="76">
        <f>'Bens e Serviços'!J39</f>
        <v>0</v>
      </c>
      <c r="J38" s="84">
        <f t="shared" si="0"/>
        <v>0</v>
      </c>
      <c r="K38" s="42"/>
    </row>
    <row r="39" spans="1:11" ht="15">
      <c r="A39" s="49"/>
      <c r="B39" s="42">
        <v>4</v>
      </c>
      <c r="C39" s="42"/>
      <c r="D39" s="122">
        <f>'meta.1'!B62</f>
        <v>0</v>
      </c>
      <c r="E39" s="123"/>
      <c r="F39" s="123"/>
      <c r="G39" s="123"/>
      <c r="H39" s="124"/>
      <c r="I39" s="76">
        <f>'Bens e Serviços'!J40</f>
        <v>0</v>
      </c>
      <c r="J39" s="84">
        <f t="shared" si="0"/>
        <v>0</v>
      </c>
      <c r="K39" s="42"/>
    </row>
    <row r="40" spans="1:11" ht="15">
      <c r="A40" s="49"/>
      <c r="B40" s="42">
        <v>5</v>
      </c>
      <c r="C40" s="42"/>
      <c r="D40" s="122">
        <f>'meta.1'!B63</f>
        <v>0</v>
      </c>
      <c r="E40" s="123"/>
      <c r="F40" s="123"/>
      <c r="G40" s="123"/>
      <c r="H40" s="124"/>
      <c r="I40" s="76">
        <f>'Bens e Serviços'!J41</f>
        <v>0</v>
      </c>
      <c r="J40" s="84">
        <f t="shared" si="0"/>
        <v>0</v>
      </c>
      <c r="K40" s="42"/>
    </row>
    <row r="41" spans="1:11" ht="15">
      <c r="A41" s="49"/>
      <c r="B41" s="42">
        <v>6</v>
      </c>
      <c r="C41" s="42"/>
      <c r="D41" s="122">
        <f>'meta.1'!B64</f>
        <v>0</v>
      </c>
      <c r="E41" s="123"/>
      <c r="F41" s="123"/>
      <c r="G41" s="123"/>
      <c r="H41" s="124"/>
      <c r="I41" s="76">
        <f>'Bens e Serviços'!J42</f>
        <v>0</v>
      </c>
      <c r="J41" s="84">
        <f t="shared" si="0"/>
        <v>0</v>
      </c>
      <c r="K41" s="42"/>
    </row>
    <row r="42" spans="1:11" ht="15">
      <c r="A42" s="49"/>
      <c r="B42" s="42">
        <v>7</v>
      </c>
      <c r="C42" s="42"/>
      <c r="D42" s="122">
        <f>'meta.1'!B65</f>
        <v>0</v>
      </c>
      <c r="E42" s="123"/>
      <c r="F42" s="123"/>
      <c r="G42" s="123"/>
      <c r="H42" s="124"/>
      <c r="I42" s="76">
        <f>'Bens e Serviços'!J43</f>
        <v>0</v>
      </c>
      <c r="J42" s="84">
        <f t="shared" si="0"/>
        <v>0</v>
      </c>
      <c r="K42" s="42"/>
    </row>
    <row r="43" spans="1:11" ht="15">
      <c r="A43" s="49"/>
      <c r="B43" s="42">
        <v>8</v>
      </c>
      <c r="C43" s="42"/>
      <c r="D43" s="122">
        <f>'meta.1'!B66</f>
        <v>0</v>
      </c>
      <c r="E43" s="123"/>
      <c r="F43" s="123"/>
      <c r="G43" s="123"/>
      <c r="H43" s="124"/>
      <c r="I43" s="76">
        <f>'Bens e Serviços'!J44</f>
        <v>0</v>
      </c>
      <c r="J43" s="84">
        <f t="shared" si="0"/>
        <v>0</v>
      </c>
      <c r="K43" s="42"/>
    </row>
    <row r="44" spans="1:11" ht="15">
      <c r="A44" s="49"/>
      <c r="B44" s="42">
        <v>9</v>
      </c>
      <c r="C44" s="42"/>
      <c r="D44" s="122">
        <f>'meta.1'!B67</f>
        <v>0</v>
      </c>
      <c r="E44" s="123"/>
      <c r="F44" s="123"/>
      <c r="G44" s="123"/>
      <c r="H44" s="124"/>
      <c r="I44" s="76">
        <f>'Bens e Serviços'!J45</f>
        <v>0</v>
      </c>
      <c r="J44" s="84">
        <f t="shared" si="0"/>
        <v>0</v>
      </c>
      <c r="K44" s="42"/>
    </row>
    <row r="45" spans="1:11" ht="15">
      <c r="A45" s="49"/>
      <c r="B45" s="42">
        <v>10</v>
      </c>
      <c r="C45" s="42"/>
      <c r="D45" s="122">
        <f>'meta.1'!B68</f>
        <v>0</v>
      </c>
      <c r="E45" s="123"/>
      <c r="F45" s="123"/>
      <c r="G45" s="123"/>
      <c r="H45" s="124"/>
      <c r="I45" s="76">
        <f>'Bens e Serviços'!J46</f>
        <v>0</v>
      </c>
      <c r="J45" s="84">
        <f t="shared" si="0"/>
        <v>0</v>
      </c>
      <c r="K45" s="42"/>
    </row>
    <row r="46" spans="1:11" ht="15">
      <c r="A46" s="49" t="s">
        <v>110</v>
      </c>
      <c r="B46" s="42">
        <v>1</v>
      </c>
      <c r="C46" s="42"/>
      <c r="D46" s="122">
        <f>'meta.1'!B79</f>
        <v>0</v>
      </c>
      <c r="E46" s="123"/>
      <c r="F46" s="123"/>
      <c r="G46" s="123"/>
      <c r="H46" s="124"/>
      <c r="I46" s="76">
        <f>'Bens e Serviços'!J47</f>
        <v>0</v>
      </c>
      <c r="J46" s="84">
        <f t="shared" si="0"/>
        <v>0</v>
      </c>
      <c r="K46" s="42"/>
    </row>
    <row r="47" spans="1:11" ht="15">
      <c r="A47" s="49"/>
      <c r="B47" s="42">
        <v>2</v>
      </c>
      <c r="C47" s="42"/>
      <c r="D47" s="122">
        <f>'meta.1'!B80</f>
        <v>0</v>
      </c>
      <c r="E47" s="123"/>
      <c r="F47" s="123"/>
      <c r="G47" s="123"/>
      <c r="H47" s="124"/>
      <c r="I47" s="76">
        <f>'Bens e Serviços'!J48</f>
        <v>0</v>
      </c>
      <c r="J47" s="84">
        <f t="shared" si="0"/>
        <v>0</v>
      </c>
      <c r="K47" s="42"/>
    </row>
    <row r="48" spans="1:11" ht="15">
      <c r="A48" s="49"/>
      <c r="B48" s="42">
        <v>3</v>
      </c>
      <c r="C48" s="42"/>
      <c r="D48" s="122">
        <f>'meta.1'!B81</f>
        <v>0</v>
      </c>
      <c r="E48" s="123"/>
      <c r="F48" s="123"/>
      <c r="G48" s="123"/>
      <c r="H48" s="124"/>
      <c r="I48" s="76">
        <f>'Bens e Serviços'!J49</f>
        <v>0</v>
      </c>
      <c r="J48" s="84">
        <f t="shared" si="0"/>
        <v>0</v>
      </c>
      <c r="K48" s="42"/>
    </row>
    <row r="49" spans="1:11" ht="15">
      <c r="A49" s="49"/>
      <c r="B49" s="42">
        <v>4</v>
      </c>
      <c r="C49" s="42"/>
      <c r="D49" s="122">
        <f>'meta.1'!B82</f>
        <v>0</v>
      </c>
      <c r="E49" s="123"/>
      <c r="F49" s="123"/>
      <c r="G49" s="123"/>
      <c r="H49" s="124"/>
      <c r="I49" s="76">
        <f>'Bens e Serviços'!J50</f>
        <v>0</v>
      </c>
      <c r="J49" s="84">
        <f t="shared" si="0"/>
        <v>0</v>
      </c>
      <c r="K49" s="42"/>
    </row>
    <row r="50" spans="1:11" ht="15">
      <c r="A50" s="49"/>
      <c r="B50" s="42">
        <v>5</v>
      </c>
      <c r="C50" s="42"/>
      <c r="D50" s="122">
        <f>'meta.1'!B83</f>
        <v>0</v>
      </c>
      <c r="E50" s="123"/>
      <c r="F50" s="123"/>
      <c r="G50" s="123"/>
      <c r="H50" s="124"/>
      <c r="I50" s="76">
        <f>'Bens e Serviços'!J51</f>
        <v>0</v>
      </c>
      <c r="J50" s="84">
        <f t="shared" si="0"/>
        <v>0</v>
      </c>
      <c r="K50" s="42"/>
    </row>
    <row r="51" spans="1:11" ht="15">
      <c r="A51" s="49"/>
      <c r="B51" s="42">
        <v>6</v>
      </c>
      <c r="C51" s="42"/>
      <c r="D51" s="122">
        <f>'meta.1'!B84</f>
        <v>0</v>
      </c>
      <c r="E51" s="123"/>
      <c r="F51" s="123"/>
      <c r="G51" s="123"/>
      <c r="H51" s="124"/>
      <c r="I51" s="76">
        <f>'Bens e Serviços'!J52</f>
        <v>0</v>
      </c>
      <c r="J51" s="84">
        <f t="shared" si="0"/>
        <v>0</v>
      </c>
      <c r="K51" s="42"/>
    </row>
    <row r="52" spans="1:11" ht="15">
      <c r="A52" s="49"/>
      <c r="B52" s="42">
        <v>7</v>
      </c>
      <c r="C52" s="42"/>
      <c r="D52" s="122">
        <f>'meta.1'!B85</f>
        <v>0</v>
      </c>
      <c r="E52" s="123"/>
      <c r="F52" s="123"/>
      <c r="G52" s="123"/>
      <c r="H52" s="124"/>
      <c r="I52" s="76">
        <f>'Bens e Serviços'!J53</f>
        <v>0</v>
      </c>
      <c r="J52" s="84">
        <f t="shared" si="0"/>
        <v>0</v>
      </c>
      <c r="K52" s="42"/>
    </row>
    <row r="53" spans="1:11" ht="15">
      <c r="A53" s="49"/>
      <c r="B53" s="42">
        <v>8</v>
      </c>
      <c r="C53" s="42"/>
      <c r="D53" s="122">
        <f>'meta.1'!B86</f>
        <v>0</v>
      </c>
      <c r="E53" s="123"/>
      <c r="F53" s="123"/>
      <c r="G53" s="123"/>
      <c r="H53" s="124"/>
      <c r="I53" s="76">
        <f>'Bens e Serviços'!J54</f>
        <v>0</v>
      </c>
      <c r="J53" s="84">
        <f t="shared" si="0"/>
        <v>0</v>
      </c>
      <c r="K53" s="42"/>
    </row>
    <row r="54" spans="1:11" ht="15">
      <c r="A54" s="49"/>
      <c r="B54" s="42">
        <v>9</v>
      </c>
      <c r="C54" s="42"/>
      <c r="D54" s="122">
        <f>'meta.1'!B87</f>
        <v>0</v>
      </c>
      <c r="E54" s="123"/>
      <c r="F54" s="123"/>
      <c r="G54" s="123"/>
      <c r="H54" s="124"/>
      <c r="I54" s="76">
        <f>'Bens e Serviços'!J55</f>
        <v>0</v>
      </c>
      <c r="J54" s="84">
        <f t="shared" si="0"/>
        <v>0</v>
      </c>
      <c r="K54" s="42"/>
    </row>
    <row r="55" spans="1:11" ht="15">
      <c r="A55" s="49"/>
      <c r="B55" s="42">
        <v>10</v>
      </c>
      <c r="C55" s="42"/>
      <c r="D55" s="122">
        <f>'meta.1'!B88</f>
        <v>0</v>
      </c>
      <c r="E55" s="123"/>
      <c r="F55" s="123"/>
      <c r="G55" s="123"/>
      <c r="H55" s="124"/>
      <c r="I55" s="76">
        <f>'Bens e Serviços'!J56</f>
        <v>0</v>
      </c>
      <c r="J55" s="84">
        <f t="shared" si="0"/>
        <v>0</v>
      </c>
      <c r="K55" s="42"/>
    </row>
    <row r="56" spans="1:11" ht="15">
      <c r="A56" s="49" t="s">
        <v>112</v>
      </c>
      <c r="B56" s="42">
        <v>1</v>
      </c>
      <c r="C56" s="42"/>
      <c r="D56" s="122">
        <f>'meta.2'!B6</f>
        <v>0</v>
      </c>
      <c r="E56" s="123"/>
      <c r="F56" s="123"/>
      <c r="G56" s="123"/>
      <c r="H56" s="124"/>
      <c r="I56" s="76">
        <f>'Bens e Serviços'!J57</f>
        <v>0</v>
      </c>
      <c r="J56" s="84">
        <f t="shared" si="0"/>
        <v>0</v>
      </c>
      <c r="K56" s="42"/>
    </row>
    <row r="57" spans="1:11" ht="15">
      <c r="A57" s="49"/>
      <c r="B57" s="42">
        <v>2</v>
      </c>
      <c r="C57" s="42"/>
      <c r="D57" s="122">
        <f>'meta.2'!B7</f>
        <v>0</v>
      </c>
      <c r="E57" s="123"/>
      <c r="F57" s="123"/>
      <c r="G57" s="123"/>
      <c r="H57" s="124"/>
      <c r="I57" s="76">
        <f>'Bens e Serviços'!J58</f>
        <v>0</v>
      </c>
      <c r="J57" s="84">
        <f t="shared" si="0"/>
        <v>0</v>
      </c>
      <c r="K57" s="42"/>
    </row>
    <row r="58" spans="1:11" ht="15">
      <c r="A58" s="49"/>
      <c r="B58" s="42">
        <v>3</v>
      </c>
      <c r="C58" s="42"/>
      <c r="D58" s="122">
        <f>'meta.2'!B8</f>
        <v>0</v>
      </c>
      <c r="E58" s="123"/>
      <c r="F58" s="123"/>
      <c r="G58" s="123"/>
      <c r="H58" s="124"/>
      <c r="I58" s="76">
        <f>'Bens e Serviços'!J59</f>
        <v>0</v>
      </c>
      <c r="J58" s="84">
        <f t="shared" si="0"/>
        <v>0</v>
      </c>
      <c r="K58" s="42"/>
    </row>
    <row r="59" spans="1:11" ht="15">
      <c r="A59" s="49"/>
      <c r="B59" s="42">
        <v>4</v>
      </c>
      <c r="C59" s="42"/>
      <c r="D59" s="122">
        <f>'meta.2'!B9</f>
        <v>0</v>
      </c>
      <c r="E59" s="123"/>
      <c r="F59" s="123"/>
      <c r="G59" s="123"/>
      <c r="H59" s="124"/>
      <c r="I59" s="76">
        <f>'Bens e Serviços'!J60</f>
        <v>0</v>
      </c>
      <c r="J59" s="84">
        <f t="shared" si="0"/>
        <v>0</v>
      </c>
      <c r="K59" s="42"/>
    </row>
    <row r="60" spans="1:11" ht="15">
      <c r="A60" s="49"/>
      <c r="B60" s="42">
        <v>5</v>
      </c>
      <c r="C60" s="42"/>
      <c r="D60" s="122">
        <f>'meta.2'!B10</f>
        <v>0</v>
      </c>
      <c r="E60" s="123"/>
      <c r="F60" s="123"/>
      <c r="G60" s="123"/>
      <c r="H60" s="124"/>
      <c r="I60" s="76">
        <f>'Bens e Serviços'!J61</f>
        <v>0</v>
      </c>
      <c r="J60" s="84">
        <f t="shared" si="0"/>
        <v>0</v>
      </c>
      <c r="K60" s="42"/>
    </row>
    <row r="61" spans="1:11" ht="15">
      <c r="A61" s="49"/>
      <c r="B61" s="42">
        <v>6</v>
      </c>
      <c r="C61" s="42"/>
      <c r="D61" s="122">
        <f>'meta.2'!B11</f>
        <v>0</v>
      </c>
      <c r="E61" s="123"/>
      <c r="F61" s="123"/>
      <c r="G61" s="123"/>
      <c r="H61" s="124"/>
      <c r="I61" s="76">
        <f>'Bens e Serviços'!J62</f>
        <v>0</v>
      </c>
      <c r="J61" s="84">
        <f t="shared" si="0"/>
        <v>0</v>
      </c>
      <c r="K61" s="42"/>
    </row>
    <row r="62" spans="1:11" ht="15">
      <c r="A62" s="49"/>
      <c r="B62" s="42">
        <v>7</v>
      </c>
      <c r="C62" s="42"/>
      <c r="D62" s="122">
        <f>'meta.2'!B12</f>
        <v>0</v>
      </c>
      <c r="E62" s="123"/>
      <c r="F62" s="123"/>
      <c r="G62" s="123"/>
      <c r="H62" s="124"/>
      <c r="I62" s="76">
        <f>'Bens e Serviços'!J63</f>
        <v>0</v>
      </c>
      <c r="J62" s="84">
        <f t="shared" si="0"/>
        <v>0</v>
      </c>
      <c r="K62" s="42"/>
    </row>
    <row r="63" spans="1:11" ht="15">
      <c r="A63" s="49"/>
      <c r="B63" s="42">
        <v>8</v>
      </c>
      <c r="C63" s="42"/>
      <c r="D63" s="122">
        <f>'meta.2'!B13</f>
        <v>0</v>
      </c>
      <c r="E63" s="123"/>
      <c r="F63" s="123"/>
      <c r="G63" s="123"/>
      <c r="H63" s="124"/>
      <c r="I63" s="76">
        <f>'Bens e Serviços'!J64</f>
        <v>0</v>
      </c>
      <c r="J63" s="84">
        <f t="shared" si="0"/>
        <v>0</v>
      </c>
      <c r="K63" s="42"/>
    </row>
    <row r="64" spans="1:11" ht="15">
      <c r="A64" s="49"/>
      <c r="B64" s="42">
        <v>9</v>
      </c>
      <c r="C64" s="42"/>
      <c r="D64" s="122">
        <f>'meta.2'!B14</f>
        <v>0</v>
      </c>
      <c r="E64" s="123"/>
      <c r="F64" s="123"/>
      <c r="G64" s="123"/>
      <c r="H64" s="124"/>
      <c r="I64" s="76">
        <f>'Bens e Serviços'!J65</f>
        <v>0</v>
      </c>
      <c r="J64" s="84">
        <f t="shared" si="0"/>
        <v>0</v>
      </c>
      <c r="K64" s="42"/>
    </row>
    <row r="65" spans="1:11" ht="15">
      <c r="A65" s="49"/>
      <c r="B65" s="42">
        <v>10</v>
      </c>
      <c r="C65" s="42"/>
      <c r="D65" s="122">
        <f>'meta.2'!B15</f>
        <v>0</v>
      </c>
      <c r="E65" s="123"/>
      <c r="F65" s="123"/>
      <c r="G65" s="123"/>
      <c r="H65" s="124"/>
      <c r="I65" s="76">
        <f>'Bens e Serviços'!J66</f>
        <v>0</v>
      </c>
      <c r="J65" s="84">
        <f t="shared" si="0"/>
        <v>0</v>
      </c>
      <c r="K65" s="42"/>
    </row>
    <row r="66" spans="1:11" ht="15">
      <c r="A66" s="49" t="s">
        <v>113</v>
      </c>
      <c r="B66" s="42">
        <v>1</v>
      </c>
      <c r="C66" s="42"/>
      <c r="D66" s="122">
        <f>'meta.2'!B24</f>
        <v>0</v>
      </c>
      <c r="E66" s="123"/>
      <c r="F66" s="123"/>
      <c r="G66" s="123"/>
      <c r="H66" s="124"/>
      <c r="I66" s="76">
        <f>'Bens e Serviços'!J67</f>
        <v>0</v>
      </c>
      <c r="J66" s="84">
        <f t="shared" si="0"/>
        <v>0</v>
      </c>
      <c r="K66" s="42"/>
    </row>
    <row r="67" spans="1:11" ht="15">
      <c r="A67" s="49"/>
      <c r="B67" s="42">
        <v>2</v>
      </c>
      <c r="C67" s="42"/>
      <c r="D67" s="122">
        <f>'meta.2'!B25</f>
        <v>0</v>
      </c>
      <c r="E67" s="123"/>
      <c r="F67" s="123"/>
      <c r="G67" s="123"/>
      <c r="H67" s="124"/>
      <c r="I67" s="76">
        <f>'Bens e Serviços'!J68</f>
        <v>0</v>
      </c>
      <c r="J67" s="84">
        <f t="shared" si="0"/>
        <v>0</v>
      </c>
      <c r="K67" s="42"/>
    </row>
    <row r="68" spans="1:11" ht="15">
      <c r="A68" s="49"/>
      <c r="B68" s="42">
        <v>3</v>
      </c>
      <c r="C68" s="42"/>
      <c r="D68" s="122">
        <f>'meta.2'!B26</f>
        <v>0</v>
      </c>
      <c r="E68" s="123"/>
      <c r="F68" s="123"/>
      <c r="G68" s="123"/>
      <c r="H68" s="124"/>
      <c r="I68" s="76">
        <f>'Bens e Serviços'!J69</f>
        <v>0</v>
      </c>
      <c r="J68" s="84">
        <f t="shared" si="0"/>
        <v>0</v>
      </c>
      <c r="K68" s="42"/>
    </row>
    <row r="69" spans="1:11" ht="15">
      <c r="A69" s="49"/>
      <c r="B69" s="42">
        <v>4</v>
      </c>
      <c r="C69" s="42"/>
      <c r="D69" s="122">
        <f>'meta.2'!B27</f>
        <v>0</v>
      </c>
      <c r="E69" s="123"/>
      <c r="F69" s="123"/>
      <c r="G69" s="123"/>
      <c r="H69" s="124"/>
      <c r="I69" s="76">
        <f>'Bens e Serviços'!J70</f>
        <v>0</v>
      </c>
      <c r="J69" s="84">
        <f t="shared" si="0"/>
        <v>0</v>
      </c>
      <c r="K69" s="42"/>
    </row>
    <row r="70" spans="1:11" ht="15">
      <c r="A70" s="49"/>
      <c r="B70" s="42">
        <v>5</v>
      </c>
      <c r="C70" s="42"/>
      <c r="D70" s="122">
        <f>'meta.2'!B28</f>
        <v>0</v>
      </c>
      <c r="E70" s="123"/>
      <c r="F70" s="123"/>
      <c r="G70" s="123"/>
      <c r="H70" s="124"/>
      <c r="I70" s="76">
        <f>'Bens e Serviços'!J71</f>
        <v>0</v>
      </c>
      <c r="J70" s="84">
        <f t="shared" si="0"/>
        <v>0</v>
      </c>
      <c r="K70" s="42"/>
    </row>
    <row r="71" spans="1:11" ht="15">
      <c r="A71" s="49"/>
      <c r="B71" s="42">
        <v>6</v>
      </c>
      <c r="C71" s="42"/>
      <c r="D71" s="122">
        <f>'meta.2'!B29</f>
        <v>0</v>
      </c>
      <c r="E71" s="123"/>
      <c r="F71" s="123"/>
      <c r="G71" s="123"/>
      <c r="H71" s="124"/>
      <c r="I71" s="76">
        <f>'Bens e Serviços'!J72</f>
        <v>0</v>
      </c>
      <c r="J71" s="84">
        <f aca="true" t="shared" si="1" ref="J71:J134">I71</f>
        <v>0</v>
      </c>
      <c r="K71" s="42"/>
    </row>
    <row r="72" spans="1:11" ht="15">
      <c r="A72" s="49"/>
      <c r="B72" s="42">
        <v>7</v>
      </c>
      <c r="C72" s="42"/>
      <c r="D72" s="122">
        <f>'meta.2'!B30</f>
        <v>0</v>
      </c>
      <c r="E72" s="123"/>
      <c r="F72" s="123"/>
      <c r="G72" s="123"/>
      <c r="H72" s="124"/>
      <c r="I72" s="76">
        <f>'Bens e Serviços'!J73</f>
        <v>0</v>
      </c>
      <c r="J72" s="84">
        <f t="shared" si="1"/>
        <v>0</v>
      </c>
      <c r="K72" s="42"/>
    </row>
    <row r="73" spans="1:11" ht="15">
      <c r="A73" s="49"/>
      <c r="B73" s="42">
        <v>8</v>
      </c>
      <c r="C73" s="42"/>
      <c r="D73" s="122">
        <f>'meta.2'!B31</f>
        <v>0</v>
      </c>
      <c r="E73" s="123"/>
      <c r="F73" s="123"/>
      <c r="G73" s="123"/>
      <c r="H73" s="124"/>
      <c r="I73" s="76">
        <f>'Bens e Serviços'!J74</f>
        <v>0</v>
      </c>
      <c r="J73" s="84">
        <f t="shared" si="1"/>
        <v>0</v>
      </c>
      <c r="K73" s="42"/>
    </row>
    <row r="74" spans="1:11" ht="15">
      <c r="A74" s="49"/>
      <c r="B74" s="42">
        <v>9</v>
      </c>
      <c r="C74" s="42"/>
      <c r="D74" s="122">
        <f>'meta.2'!B32</f>
        <v>0</v>
      </c>
      <c r="E74" s="123"/>
      <c r="F74" s="123"/>
      <c r="G74" s="123"/>
      <c r="H74" s="124"/>
      <c r="I74" s="76">
        <f>'Bens e Serviços'!J75</f>
        <v>0</v>
      </c>
      <c r="J74" s="84">
        <f t="shared" si="1"/>
        <v>0</v>
      </c>
      <c r="K74" s="42"/>
    </row>
    <row r="75" spans="1:11" ht="15">
      <c r="A75" s="49"/>
      <c r="B75" s="42">
        <v>10</v>
      </c>
      <c r="C75" s="42"/>
      <c r="D75" s="122">
        <f>'meta.2'!B33</f>
        <v>0</v>
      </c>
      <c r="E75" s="123"/>
      <c r="F75" s="123"/>
      <c r="G75" s="123"/>
      <c r="H75" s="124"/>
      <c r="I75" s="76">
        <f>'Bens e Serviços'!J76</f>
        <v>0</v>
      </c>
      <c r="J75" s="84">
        <f t="shared" si="1"/>
        <v>0</v>
      </c>
      <c r="K75" s="42"/>
    </row>
    <row r="76" spans="1:11" ht="15">
      <c r="A76" s="49" t="s">
        <v>114</v>
      </c>
      <c r="B76" s="42">
        <v>1</v>
      </c>
      <c r="C76" s="42"/>
      <c r="D76" s="122">
        <f>'meta.2'!B41</f>
        <v>0</v>
      </c>
      <c r="E76" s="123"/>
      <c r="F76" s="123"/>
      <c r="G76" s="123"/>
      <c r="H76" s="124"/>
      <c r="I76" s="76">
        <f>'Bens e Serviços'!J77</f>
        <v>0</v>
      </c>
      <c r="J76" s="84">
        <f t="shared" si="1"/>
        <v>0</v>
      </c>
      <c r="K76" s="42"/>
    </row>
    <row r="77" spans="1:11" ht="15">
      <c r="A77" s="49"/>
      <c r="B77" s="42">
        <v>2</v>
      </c>
      <c r="C77" s="42"/>
      <c r="D77" s="122">
        <f>'meta.2'!B42</f>
        <v>0</v>
      </c>
      <c r="E77" s="123"/>
      <c r="F77" s="123"/>
      <c r="G77" s="123"/>
      <c r="H77" s="124"/>
      <c r="I77" s="76">
        <f>'Bens e Serviços'!J78</f>
        <v>0</v>
      </c>
      <c r="J77" s="84">
        <f t="shared" si="1"/>
        <v>0</v>
      </c>
      <c r="K77" s="42"/>
    </row>
    <row r="78" spans="1:11" ht="15">
      <c r="A78" s="49"/>
      <c r="B78" s="42">
        <v>3</v>
      </c>
      <c r="C78" s="42"/>
      <c r="D78" s="122">
        <f>'meta.2'!B43</f>
        <v>0</v>
      </c>
      <c r="E78" s="123"/>
      <c r="F78" s="123"/>
      <c r="G78" s="123"/>
      <c r="H78" s="124"/>
      <c r="I78" s="76">
        <f>'Bens e Serviços'!J79</f>
        <v>0</v>
      </c>
      <c r="J78" s="84">
        <f t="shared" si="1"/>
        <v>0</v>
      </c>
      <c r="K78" s="42"/>
    </row>
    <row r="79" spans="1:11" ht="15">
      <c r="A79" s="49"/>
      <c r="B79" s="42">
        <v>4</v>
      </c>
      <c r="C79" s="42"/>
      <c r="D79" s="122">
        <f>'meta.2'!B44</f>
        <v>0</v>
      </c>
      <c r="E79" s="123"/>
      <c r="F79" s="123"/>
      <c r="G79" s="123"/>
      <c r="H79" s="124"/>
      <c r="I79" s="76">
        <f>'Bens e Serviços'!J80</f>
        <v>0</v>
      </c>
      <c r="J79" s="84">
        <f t="shared" si="1"/>
        <v>0</v>
      </c>
      <c r="K79" s="42"/>
    </row>
    <row r="80" spans="1:11" ht="15">
      <c r="A80" s="49"/>
      <c r="B80" s="42">
        <v>5</v>
      </c>
      <c r="C80" s="42"/>
      <c r="D80" s="122">
        <f>'meta.2'!B45</f>
        <v>0</v>
      </c>
      <c r="E80" s="123"/>
      <c r="F80" s="123"/>
      <c r="G80" s="123"/>
      <c r="H80" s="124"/>
      <c r="I80" s="76">
        <f>'Bens e Serviços'!J81</f>
        <v>0</v>
      </c>
      <c r="J80" s="84">
        <f t="shared" si="1"/>
        <v>0</v>
      </c>
      <c r="K80" s="42"/>
    </row>
    <row r="81" spans="1:11" ht="15">
      <c r="A81" s="49"/>
      <c r="B81" s="42">
        <v>6</v>
      </c>
      <c r="C81" s="42"/>
      <c r="D81" s="122">
        <f>'meta.2'!B46</f>
        <v>0</v>
      </c>
      <c r="E81" s="123"/>
      <c r="F81" s="123"/>
      <c r="G81" s="123"/>
      <c r="H81" s="124"/>
      <c r="I81" s="76">
        <f>'Bens e Serviços'!J82</f>
        <v>0</v>
      </c>
      <c r="J81" s="84">
        <f t="shared" si="1"/>
        <v>0</v>
      </c>
      <c r="K81" s="42"/>
    </row>
    <row r="82" spans="1:11" ht="15">
      <c r="A82" s="49"/>
      <c r="B82" s="42">
        <v>7</v>
      </c>
      <c r="C82" s="42"/>
      <c r="D82" s="122">
        <f>'meta.2'!B47</f>
        <v>0</v>
      </c>
      <c r="E82" s="123"/>
      <c r="F82" s="123"/>
      <c r="G82" s="123"/>
      <c r="H82" s="124"/>
      <c r="I82" s="76">
        <f>'Bens e Serviços'!J83</f>
        <v>0</v>
      </c>
      <c r="J82" s="84">
        <f t="shared" si="1"/>
        <v>0</v>
      </c>
      <c r="K82" s="42"/>
    </row>
    <row r="83" spans="1:11" ht="15">
      <c r="A83" s="49"/>
      <c r="B83" s="42">
        <v>8</v>
      </c>
      <c r="C83" s="42"/>
      <c r="D83" s="122">
        <f>'meta.2'!B48</f>
        <v>0</v>
      </c>
      <c r="E83" s="123"/>
      <c r="F83" s="123"/>
      <c r="G83" s="123"/>
      <c r="H83" s="124"/>
      <c r="I83" s="76">
        <f>'Bens e Serviços'!J84</f>
        <v>0</v>
      </c>
      <c r="J83" s="84">
        <f t="shared" si="1"/>
        <v>0</v>
      </c>
      <c r="K83" s="42"/>
    </row>
    <row r="84" spans="1:11" ht="15">
      <c r="A84" s="49"/>
      <c r="B84" s="42">
        <v>9</v>
      </c>
      <c r="C84" s="42"/>
      <c r="D84" s="122">
        <f>'meta.2'!B49</f>
        <v>0</v>
      </c>
      <c r="E84" s="123"/>
      <c r="F84" s="123"/>
      <c r="G84" s="123"/>
      <c r="H84" s="124"/>
      <c r="I84" s="76">
        <f>'Bens e Serviços'!J85</f>
        <v>0</v>
      </c>
      <c r="J84" s="84">
        <f t="shared" si="1"/>
        <v>0</v>
      </c>
      <c r="K84" s="42"/>
    </row>
    <row r="85" spans="1:11" ht="15">
      <c r="A85" s="49"/>
      <c r="B85" s="42">
        <v>10</v>
      </c>
      <c r="C85" s="42"/>
      <c r="D85" s="122">
        <f>'meta.2'!B50</f>
        <v>0</v>
      </c>
      <c r="E85" s="123"/>
      <c r="F85" s="123"/>
      <c r="G85" s="123"/>
      <c r="H85" s="124"/>
      <c r="I85" s="76">
        <f>'Bens e Serviços'!J86</f>
        <v>0</v>
      </c>
      <c r="J85" s="84">
        <f t="shared" si="1"/>
        <v>0</v>
      </c>
      <c r="K85" s="42"/>
    </row>
    <row r="86" spans="1:11" ht="15">
      <c r="A86" s="49" t="s">
        <v>115</v>
      </c>
      <c r="B86" s="42">
        <v>1</v>
      </c>
      <c r="C86" s="42"/>
      <c r="D86" s="122">
        <f>'meta.2'!B59</f>
        <v>0</v>
      </c>
      <c r="E86" s="123"/>
      <c r="F86" s="123"/>
      <c r="G86" s="123"/>
      <c r="H86" s="124"/>
      <c r="I86" s="76">
        <f>'Bens e Serviços'!J87</f>
        <v>0</v>
      </c>
      <c r="J86" s="84">
        <f t="shared" si="1"/>
        <v>0</v>
      </c>
      <c r="K86" s="42"/>
    </row>
    <row r="87" spans="1:11" ht="15">
      <c r="A87" s="49"/>
      <c r="B87" s="42">
        <v>2</v>
      </c>
      <c r="C87" s="42"/>
      <c r="D87" s="122">
        <f>'meta.2'!B60</f>
        <v>0</v>
      </c>
      <c r="E87" s="123"/>
      <c r="F87" s="123"/>
      <c r="G87" s="123"/>
      <c r="H87" s="124"/>
      <c r="I87" s="76">
        <f>'Bens e Serviços'!J88</f>
        <v>0</v>
      </c>
      <c r="J87" s="84">
        <f t="shared" si="1"/>
        <v>0</v>
      </c>
      <c r="K87" s="42"/>
    </row>
    <row r="88" spans="1:11" ht="15">
      <c r="A88" s="49"/>
      <c r="B88" s="42">
        <v>3</v>
      </c>
      <c r="C88" s="42"/>
      <c r="D88" s="122">
        <f>'meta.2'!B61</f>
        <v>0</v>
      </c>
      <c r="E88" s="123"/>
      <c r="F88" s="123"/>
      <c r="G88" s="123"/>
      <c r="H88" s="124"/>
      <c r="I88" s="76">
        <f>'Bens e Serviços'!J89</f>
        <v>0</v>
      </c>
      <c r="J88" s="84">
        <f t="shared" si="1"/>
        <v>0</v>
      </c>
      <c r="K88" s="42"/>
    </row>
    <row r="89" spans="1:11" ht="15">
      <c r="A89" s="49"/>
      <c r="B89" s="42">
        <v>4</v>
      </c>
      <c r="C89" s="42"/>
      <c r="D89" s="122">
        <f>'meta.2'!B62</f>
        <v>0</v>
      </c>
      <c r="E89" s="123"/>
      <c r="F89" s="123"/>
      <c r="G89" s="123"/>
      <c r="H89" s="124"/>
      <c r="I89" s="76">
        <f>'Bens e Serviços'!J90</f>
        <v>0</v>
      </c>
      <c r="J89" s="84">
        <f t="shared" si="1"/>
        <v>0</v>
      </c>
      <c r="K89" s="42"/>
    </row>
    <row r="90" spans="1:11" ht="15">
      <c r="A90" s="49"/>
      <c r="B90" s="42">
        <v>5</v>
      </c>
      <c r="C90" s="42"/>
      <c r="D90" s="122">
        <f>'meta.2'!B63</f>
        <v>0</v>
      </c>
      <c r="E90" s="123"/>
      <c r="F90" s="123"/>
      <c r="G90" s="123"/>
      <c r="H90" s="124"/>
      <c r="I90" s="76">
        <f>'Bens e Serviços'!J91</f>
        <v>0</v>
      </c>
      <c r="J90" s="84">
        <f t="shared" si="1"/>
        <v>0</v>
      </c>
      <c r="K90" s="42"/>
    </row>
    <row r="91" spans="1:11" ht="15">
      <c r="A91" s="49"/>
      <c r="B91" s="42">
        <v>6</v>
      </c>
      <c r="C91" s="42"/>
      <c r="D91" s="122">
        <f>'meta.2'!B64</f>
        <v>0</v>
      </c>
      <c r="E91" s="123"/>
      <c r="F91" s="123"/>
      <c r="G91" s="123"/>
      <c r="H91" s="124"/>
      <c r="I91" s="76">
        <f>'Bens e Serviços'!J92</f>
        <v>0</v>
      </c>
      <c r="J91" s="84">
        <f t="shared" si="1"/>
        <v>0</v>
      </c>
      <c r="K91" s="42"/>
    </row>
    <row r="92" spans="1:11" ht="15">
      <c r="A92" s="49"/>
      <c r="B92" s="42">
        <v>7</v>
      </c>
      <c r="C92" s="42"/>
      <c r="D92" s="122">
        <f>'meta.2'!B65</f>
        <v>0</v>
      </c>
      <c r="E92" s="123"/>
      <c r="F92" s="123"/>
      <c r="G92" s="123"/>
      <c r="H92" s="124"/>
      <c r="I92" s="76">
        <f>'Bens e Serviços'!J93</f>
        <v>0</v>
      </c>
      <c r="J92" s="84">
        <f t="shared" si="1"/>
        <v>0</v>
      </c>
      <c r="K92" s="42"/>
    </row>
    <row r="93" spans="1:11" ht="15">
      <c r="A93" s="49"/>
      <c r="B93" s="42">
        <v>8</v>
      </c>
      <c r="C93" s="42"/>
      <c r="D93" s="122">
        <f>'meta.2'!B66</f>
        <v>0</v>
      </c>
      <c r="E93" s="123"/>
      <c r="F93" s="123"/>
      <c r="G93" s="123"/>
      <c r="H93" s="124"/>
      <c r="I93" s="76">
        <f>'Bens e Serviços'!J94</f>
        <v>0</v>
      </c>
      <c r="J93" s="84">
        <f t="shared" si="1"/>
        <v>0</v>
      </c>
      <c r="K93" s="42"/>
    </row>
    <row r="94" spans="1:11" ht="15">
      <c r="A94" s="49"/>
      <c r="B94" s="42">
        <v>9</v>
      </c>
      <c r="C94" s="42"/>
      <c r="D94" s="122">
        <f>'meta.2'!B67</f>
        <v>0</v>
      </c>
      <c r="E94" s="123"/>
      <c r="F94" s="123"/>
      <c r="G94" s="123"/>
      <c r="H94" s="124"/>
      <c r="I94" s="76">
        <f>'Bens e Serviços'!J95</f>
        <v>0</v>
      </c>
      <c r="J94" s="84">
        <f t="shared" si="1"/>
        <v>0</v>
      </c>
      <c r="K94" s="42"/>
    </row>
    <row r="95" spans="1:11" ht="15">
      <c r="A95" s="49"/>
      <c r="B95" s="42">
        <v>10</v>
      </c>
      <c r="C95" s="42"/>
      <c r="D95" s="122">
        <f>'meta.2'!B68</f>
        <v>0</v>
      </c>
      <c r="E95" s="123"/>
      <c r="F95" s="123"/>
      <c r="G95" s="123"/>
      <c r="H95" s="124"/>
      <c r="I95" s="76">
        <f>'Bens e Serviços'!J96</f>
        <v>0</v>
      </c>
      <c r="J95" s="84">
        <f t="shared" si="1"/>
        <v>0</v>
      </c>
      <c r="K95" s="42"/>
    </row>
    <row r="96" spans="1:11" ht="15">
      <c r="A96" s="49" t="s">
        <v>116</v>
      </c>
      <c r="B96" s="42">
        <v>1</v>
      </c>
      <c r="C96" s="42"/>
      <c r="D96" s="122">
        <f>'meta.2'!B77</f>
        <v>0</v>
      </c>
      <c r="E96" s="123"/>
      <c r="F96" s="123"/>
      <c r="G96" s="123"/>
      <c r="H96" s="124"/>
      <c r="I96" s="76">
        <f>'Bens e Serviços'!J97</f>
        <v>0</v>
      </c>
      <c r="J96" s="84">
        <f t="shared" si="1"/>
        <v>0</v>
      </c>
      <c r="K96" s="42"/>
    </row>
    <row r="97" spans="1:11" ht="15">
      <c r="A97" s="49"/>
      <c r="B97" s="42">
        <v>2</v>
      </c>
      <c r="C97" s="42"/>
      <c r="D97" s="122">
        <f>'meta.2'!B78</f>
        <v>0</v>
      </c>
      <c r="E97" s="123"/>
      <c r="F97" s="123"/>
      <c r="G97" s="123"/>
      <c r="H97" s="124"/>
      <c r="I97" s="76">
        <f>'Bens e Serviços'!J98</f>
        <v>0</v>
      </c>
      <c r="J97" s="84">
        <f t="shared" si="1"/>
        <v>0</v>
      </c>
      <c r="K97" s="42"/>
    </row>
    <row r="98" spans="1:11" ht="15">
      <c r="A98" s="49"/>
      <c r="B98" s="42">
        <v>3</v>
      </c>
      <c r="C98" s="42"/>
      <c r="D98" s="122">
        <f>'meta.2'!B79</f>
        <v>0</v>
      </c>
      <c r="E98" s="123"/>
      <c r="F98" s="123"/>
      <c r="G98" s="123"/>
      <c r="H98" s="124"/>
      <c r="I98" s="76">
        <f>'Bens e Serviços'!J99</f>
        <v>0</v>
      </c>
      <c r="J98" s="84">
        <f t="shared" si="1"/>
        <v>0</v>
      </c>
      <c r="K98" s="42"/>
    </row>
    <row r="99" spans="1:11" ht="15">
      <c r="A99" s="49"/>
      <c r="B99" s="42">
        <v>4</v>
      </c>
      <c r="C99" s="42"/>
      <c r="D99" s="122">
        <f>'meta.2'!B80</f>
        <v>0</v>
      </c>
      <c r="E99" s="123"/>
      <c r="F99" s="123"/>
      <c r="G99" s="123"/>
      <c r="H99" s="124"/>
      <c r="I99" s="76">
        <f>'Bens e Serviços'!J100</f>
        <v>0</v>
      </c>
      <c r="J99" s="84">
        <f t="shared" si="1"/>
        <v>0</v>
      </c>
      <c r="K99" s="42"/>
    </row>
    <row r="100" spans="1:11" ht="15">
      <c r="A100" s="49"/>
      <c r="B100" s="42">
        <v>5</v>
      </c>
      <c r="C100" s="42"/>
      <c r="D100" s="122">
        <f>'meta.2'!B81</f>
        <v>0</v>
      </c>
      <c r="E100" s="123"/>
      <c r="F100" s="123"/>
      <c r="G100" s="123"/>
      <c r="H100" s="124"/>
      <c r="I100" s="76">
        <f>'Bens e Serviços'!J101</f>
        <v>0</v>
      </c>
      <c r="J100" s="84">
        <f t="shared" si="1"/>
        <v>0</v>
      </c>
      <c r="K100" s="42"/>
    </row>
    <row r="101" spans="1:11" ht="15">
      <c r="A101" s="49"/>
      <c r="B101" s="42">
        <v>6</v>
      </c>
      <c r="C101" s="42"/>
      <c r="D101" s="122">
        <f>'meta.2'!B82</f>
        <v>0</v>
      </c>
      <c r="E101" s="123"/>
      <c r="F101" s="123"/>
      <c r="G101" s="123"/>
      <c r="H101" s="124"/>
      <c r="I101" s="76">
        <f>'Bens e Serviços'!J102</f>
        <v>0</v>
      </c>
      <c r="J101" s="84">
        <f t="shared" si="1"/>
        <v>0</v>
      </c>
      <c r="K101" s="42"/>
    </row>
    <row r="102" spans="1:11" ht="15">
      <c r="A102" s="49"/>
      <c r="B102" s="42">
        <v>7</v>
      </c>
      <c r="C102" s="42"/>
      <c r="D102" s="122">
        <f>'meta.2'!B83</f>
        <v>0</v>
      </c>
      <c r="E102" s="123"/>
      <c r="F102" s="123"/>
      <c r="G102" s="123"/>
      <c r="H102" s="124"/>
      <c r="I102" s="76">
        <f>'Bens e Serviços'!J103</f>
        <v>0</v>
      </c>
      <c r="J102" s="84">
        <f t="shared" si="1"/>
        <v>0</v>
      </c>
      <c r="K102" s="42"/>
    </row>
    <row r="103" spans="1:11" ht="15">
      <c r="A103" s="49"/>
      <c r="B103" s="42">
        <v>8</v>
      </c>
      <c r="C103" s="42"/>
      <c r="D103" s="122">
        <f>'meta.2'!B84</f>
        <v>0</v>
      </c>
      <c r="E103" s="123"/>
      <c r="F103" s="123"/>
      <c r="G103" s="123"/>
      <c r="H103" s="124"/>
      <c r="I103" s="76">
        <f>'Bens e Serviços'!J104</f>
        <v>0</v>
      </c>
      <c r="J103" s="84">
        <f t="shared" si="1"/>
        <v>0</v>
      </c>
      <c r="K103" s="42"/>
    </row>
    <row r="104" spans="1:11" ht="15">
      <c r="A104" s="49"/>
      <c r="B104" s="42">
        <v>9</v>
      </c>
      <c r="C104" s="42"/>
      <c r="D104" s="122">
        <f>'meta.2'!B85</f>
        <v>0</v>
      </c>
      <c r="E104" s="123"/>
      <c r="F104" s="123"/>
      <c r="G104" s="123"/>
      <c r="H104" s="124"/>
      <c r="I104" s="76">
        <f>'Bens e Serviços'!J105</f>
        <v>0</v>
      </c>
      <c r="J104" s="84">
        <f t="shared" si="1"/>
        <v>0</v>
      </c>
      <c r="K104" s="42"/>
    </row>
    <row r="105" spans="1:11" ht="15">
      <c r="A105" s="49"/>
      <c r="B105" s="42">
        <v>10</v>
      </c>
      <c r="C105" s="42"/>
      <c r="D105" s="122">
        <f>'meta.2'!B86</f>
        <v>0</v>
      </c>
      <c r="E105" s="123"/>
      <c r="F105" s="123"/>
      <c r="G105" s="123"/>
      <c r="H105" s="124"/>
      <c r="I105" s="76">
        <f>'Bens e Serviços'!J106</f>
        <v>0</v>
      </c>
      <c r="J105" s="84">
        <f t="shared" si="1"/>
        <v>0</v>
      </c>
      <c r="K105" s="42"/>
    </row>
    <row r="106" spans="1:11" ht="15">
      <c r="A106" s="49" t="s">
        <v>117</v>
      </c>
      <c r="B106" s="42">
        <v>1</v>
      </c>
      <c r="C106" s="42"/>
      <c r="D106" s="122">
        <f>'meta.3'!B6</f>
        <v>0</v>
      </c>
      <c r="E106" s="123"/>
      <c r="F106" s="123"/>
      <c r="G106" s="123"/>
      <c r="H106" s="124"/>
      <c r="I106" s="76">
        <f>'Bens e Serviços'!J107</f>
        <v>0</v>
      </c>
      <c r="J106" s="84">
        <f t="shared" si="1"/>
        <v>0</v>
      </c>
      <c r="K106" s="42"/>
    </row>
    <row r="107" spans="1:11" ht="15">
      <c r="A107" s="49"/>
      <c r="B107" s="42">
        <v>2</v>
      </c>
      <c r="C107" s="42"/>
      <c r="D107" s="122">
        <f>'meta.3'!B7</f>
        <v>0</v>
      </c>
      <c r="E107" s="123"/>
      <c r="F107" s="123"/>
      <c r="G107" s="123"/>
      <c r="H107" s="124"/>
      <c r="I107" s="76">
        <f>'Bens e Serviços'!J108</f>
        <v>0</v>
      </c>
      <c r="J107" s="84">
        <f t="shared" si="1"/>
        <v>0</v>
      </c>
      <c r="K107" s="42"/>
    </row>
    <row r="108" spans="1:11" ht="15">
      <c r="A108" s="49"/>
      <c r="B108" s="42">
        <v>3</v>
      </c>
      <c r="C108" s="42"/>
      <c r="D108" s="122">
        <f>'meta.3'!B8</f>
        <v>0</v>
      </c>
      <c r="E108" s="123"/>
      <c r="F108" s="123"/>
      <c r="G108" s="123"/>
      <c r="H108" s="124"/>
      <c r="I108" s="76">
        <f>'Bens e Serviços'!J109</f>
        <v>0</v>
      </c>
      <c r="J108" s="84">
        <f t="shared" si="1"/>
        <v>0</v>
      </c>
      <c r="K108" s="42"/>
    </row>
    <row r="109" spans="1:11" ht="15">
      <c r="A109" s="49"/>
      <c r="B109" s="42">
        <v>4</v>
      </c>
      <c r="C109" s="42"/>
      <c r="D109" s="122">
        <f>'meta.3'!B9</f>
        <v>0</v>
      </c>
      <c r="E109" s="123"/>
      <c r="F109" s="123"/>
      <c r="G109" s="123"/>
      <c r="H109" s="124"/>
      <c r="I109" s="76">
        <f>'Bens e Serviços'!J110</f>
        <v>0</v>
      </c>
      <c r="J109" s="84">
        <f t="shared" si="1"/>
        <v>0</v>
      </c>
      <c r="K109" s="42"/>
    </row>
    <row r="110" spans="1:11" ht="15">
      <c r="A110" s="49"/>
      <c r="B110" s="42">
        <v>5</v>
      </c>
      <c r="C110" s="42"/>
      <c r="D110" s="122">
        <f>'meta.3'!B10</f>
        <v>0</v>
      </c>
      <c r="E110" s="123"/>
      <c r="F110" s="123"/>
      <c r="G110" s="123"/>
      <c r="H110" s="124"/>
      <c r="I110" s="76">
        <f>'Bens e Serviços'!J111</f>
        <v>0</v>
      </c>
      <c r="J110" s="84">
        <f t="shared" si="1"/>
        <v>0</v>
      </c>
      <c r="K110" s="42"/>
    </row>
    <row r="111" spans="1:11" ht="15">
      <c r="A111" s="49"/>
      <c r="B111" s="42">
        <v>6</v>
      </c>
      <c r="C111" s="42"/>
      <c r="D111" s="122">
        <f>'meta.3'!B11</f>
        <v>0</v>
      </c>
      <c r="E111" s="123"/>
      <c r="F111" s="123"/>
      <c r="G111" s="123"/>
      <c r="H111" s="124"/>
      <c r="I111" s="76">
        <f>'Bens e Serviços'!J112</f>
        <v>0</v>
      </c>
      <c r="J111" s="84">
        <f t="shared" si="1"/>
        <v>0</v>
      </c>
      <c r="K111" s="42"/>
    </row>
    <row r="112" spans="1:11" ht="15">
      <c r="A112" s="49"/>
      <c r="B112" s="42">
        <v>7</v>
      </c>
      <c r="C112" s="42"/>
      <c r="D112" s="122">
        <f>'meta.3'!B12</f>
        <v>0</v>
      </c>
      <c r="E112" s="123"/>
      <c r="F112" s="123"/>
      <c r="G112" s="123"/>
      <c r="H112" s="124"/>
      <c r="I112" s="76">
        <f>'Bens e Serviços'!J113</f>
        <v>0</v>
      </c>
      <c r="J112" s="84">
        <f t="shared" si="1"/>
        <v>0</v>
      </c>
      <c r="K112" s="42"/>
    </row>
    <row r="113" spans="1:11" ht="15">
      <c r="A113" s="49"/>
      <c r="B113" s="42">
        <v>8</v>
      </c>
      <c r="C113" s="42"/>
      <c r="D113" s="122">
        <f>'meta.3'!B13</f>
        <v>0</v>
      </c>
      <c r="E113" s="123"/>
      <c r="F113" s="123"/>
      <c r="G113" s="123"/>
      <c r="H113" s="124"/>
      <c r="I113" s="76">
        <f>'Bens e Serviços'!J114</f>
        <v>0</v>
      </c>
      <c r="J113" s="84">
        <f t="shared" si="1"/>
        <v>0</v>
      </c>
      <c r="K113" s="42"/>
    </row>
    <row r="114" spans="1:11" ht="15">
      <c r="A114" s="49"/>
      <c r="B114" s="42">
        <v>9</v>
      </c>
      <c r="C114" s="42"/>
      <c r="D114" s="122">
        <f>'meta.3'!B14</f>
        <v>0</v>
      </c>
      <c r="E114" s="123"/>
      <c r="F114" s="123"/>
      <c r="G114" s="123"/>
      <c r="H114" s="124"/>
      <c r="I114" s="76">
        <f>'Bens e Serviços'!J115</f>
        <v>0</v>
      </c>
      <c r="J114" s="84">
        <f t="shared" si="1"/>
        <v>0</v>
      </c>
      <c r="K114" s="42"/>
    </row>
    <row r="115" spans="1:11" ht="15">
      <c r="A115" s="49"/>
      <c r="B115" s="42">
        <v>10</v>
      </c>
      <c r="C115" s="42"/>
      <c r="D115" s="122">
        <f>'meta.3'!B15</f>
        <v>0</v>
      </c>
      <c r="E115" s="123"/>
      <c r="F115" s="123"/>
      <c r="G115" s="123"/>
      <c r="H115" s="124"/>
      <c r="I115" s="76">
        <f>'Bens e Serviços'!J116</f>
        <v>0</v>
      </c>
      <c r="J115" s="84">
        <f t="shared" si="1"/>
        <v>0</v>
      </c>
      <c r="K115" s="42"/>
    </row>
    <row r="116" spans="1:11" ht="15">
      <c r="A116" s="49" t="s">
        <v>118</v>
      </c>
      <c r="B116" s="42">
        <v>1</v>
      </c>
      <c r="C116" s="42"/>
      <c r="D116" s="122">
        <f>'meta.3'!B23</f>
        <v>0</v>
      </c>
      <c r="E116" s="123"/>
      <c r="F116" s="123"/>
      <c r="G116" s="123"/>
      <c r="H116" s="124"/>
      <c r="I116" s="76">
        <f>'Bens e Serviços'!J117</f>
        <v>0</v>
      </c>
      <c r="J116" s="84">
        <f t="shared" si="1"/>
        <v>0</v>
      </c>
      <c r="K116" s="42"/>
    </row>
    <row r="117" spans="1:11" ht="15">
      <c r="A117" s="49"/>
      <c r="B117" s="42">
        <v>2</v>
      </c>
      <c r="C117" s="42"/>
      <c r="D117" s="122">
        <f>'meta.3'!B24</f>
        <v>0</v>
      </c>
      <c r="E117" s="123"/>
      <c r="F117" s="123"/>
      <c r="G117" s="123"/>
      <c r="H117" s="124"/>
      <c r="I117" s="76">
        <f>'Bens e Serviços'!J118</f>
        <v>0</v>
      </c>
      <c r="J117" s="84">
        <f t="shared" si="1"/>
        <v>0</v>
      </c>
      <c r="K117" s="42"/>
    </row>
    <row r="118" spans="1:11" ht="15">
      <c r="A118" s="49"/>
      <c r="B118" s="42">
        <v>3</v>
      </c>
      <c r="C118" s="42"/>
      <c r="D118" s="122">
        <f>'meta.3'!B25</f>
        <v>0</v>
      </c>
      <c r="E118" s="123"/>
      <c r="F118" s="123"/>
      <c r="G118" s="123"/>
      <c r="H118" s="124"/>
      <c r="I118" s="76">
        <f>'Bens e Serviços'!J119</f>
        <v>0</v>
      </c>
      <c r="J118" s="84">
        <f t="shared" si="1"/>
        <v>0</v>
      </c>
      <c r="K118" s="42"/>
    </row>
    <row r="119" spans="1:11" ht="15">
      <c r="A119" s="49"/>
      <c r="B119" s="42">
        <v>4</v>
      </c>
      <c r="C119" s="42"/>
      <c r="D119" s="122">
        <f>'meta.3'!B26</f>
        <v>0</v>
      </c>
      <c r="E119" s="123"/>
      <c r="F119" s="123"/>
      <c r="G119" s="123"/>
      <c r="H119" s="124"/>
      <c r="I119" s="76">
        <f>'Bens e Serviços'!J120</f>
        <v>0</v>
      </c>
      <c r="J119" s="84">
        <f t="shared" si="1"/>
        <v>0</v>
      </c>
      <c r="K119" s="42"/>
    </row>
    <row r="120" spans="1:11" ht="15">
      <c r="A120" s="49"/>
      <c r="B120" s="42">
        <v>5</v>
      </c>
      <c r="C120" s="42"/>
      <c r="D120" s="122">
        <f>'meta.3'!B27</f>
        <v>0</v>
      </c>
      <c r="E120" s="123"/>
      <c r="F120" s="123"/>
      <c r="G120" s="123"/>
      <c r="H120" s="124"/>
      <c r="I120" s="76">
        <f>'Bens e Serviços'!J121</f>
        <v>0</v>
      </c>
      <c r="J120" s="84">
        <f t="shared" si="1"/>
        <v>0</v>
      </c>
      <c r="K120" s="42"/>
    </row>
    <row r="121" spans="1:11" ht="15">
      <c r="A121" s="49"/>
      <c r="B121" s="42">
        <v>6</v>
      </c>
      <c r="C121" s="42"/>
      <c r="D121" s="122">
        <f>'meta.3'!B28</f>
        <v>0</v>
      </c>
      <c r="E121" s="123"/>
      <c r="F121" s="123"/>
      <c r="G121" s="123"/>
      <c r="H121" s="124"/>
      <c r="I121" s="76">
        <f>'Bens e Serviços'!J122</f>
        <v>0</v>
      </c>
      <c r="J121" s="84">
        <f t="shared" si="1"/>
        <v>0</v>
      </c>
      <c r="K121" s="42"/>
    </row>
    <row r="122" spans="1:11" ht="15">
      <c r="A122" s="49"/>
      <c r="B122" s="42">
        <v>7</v>
      </c>
      <c r="C122" s="42"/>
      <c r="D122" s="122">
        <f>'meta.3'!B29</f>
        <v>0</v>
      </c>
      <c r="E122" s="123"/>
      <c r="F122" s="123"/>
      <c r="G122" s="123"/>
      <c r="H122" s="124"/>
      <c r="I122" s="76">
        <f>'Bens e Serviços'!J123</f>
        <v>0</v>
      </c>
      <c r="J122" s="84">
        <f t="shared" si="1"/>
        <v>0</v>
      </c>
      <c r="K122" s="42"/>
    </row>
    <row r="123" spans="1:11" ht="15">
      <c r="A123" s="49"/>
      <c r="B123" s="42">
        <v>8</v>
      </c>
      <c r="C123" s="42"/>
      <c r="D123" s="122">
        <f>'meta.3'!B30</f>
        <v>0</v>
      </c>
      <c r="E123" s="123"/>
      <c r="F123" s="123"/>
      <c r="G123" s="123"/>
      <c r="H123" s="124"/>
      <c r="I123" s="76">
        <f>'Bens e Serviços'!J124</f>
        <v>0</v>
      </c>
      <c r="J123" s="84">
        <f t="shared" si="1"/>
        <v>0</v>
      </c>
      <c r="K123" s="42"/>
    </row>
    <row r="124" spans="1:11" ht="15">
      <c r="A124" s="49"/>
      <c r="B124" s="42">
        <v>9</v>
      </c>
      <c r="C124" s="42"/>
      <c r="D124" s="122">
        <f>'meta.3'!B31</f>
        <v>0</v>
      </c>
      <c r="E124" s="123"/>
      <c r="F124" s="123"/>
      <c r="G124" s="123"/>
      <c r="H124" s="124"/>
      <c r="I124" s="76">
        <f>'Bens e Serviços'!J125</f>
        <v>0</v>
      </c>
      <c r="J124" s="84">
        <f t="shared" si="1"/>
        <v>0</v>
      </c>
      <c r="K124" s="42"/>
    </row>
    <row r="125" spans="1:11" ht="15">
      <c r="A125" s="49"/>
      <c r="B125" s="42">
        <v>10</v>
      </c>
      <c r="C125" s="42"/>
      <c r="D125" s="122">
        <f>'meta.3'!B32</f>
        <v>0</v>
      </c>
      <c r="E125" s="123"/>
      <c r="F125" s="123"/>
      <c r="G125" s="123"/>
      <c r="H125" s="124"/>
      <c r="I125" s="76">
        <f>'Bens e Serviços'!J126</f>
        <v>0</v>
      </c>
      <c r="J125" s="84">
        <f t="shared" si="1"/>
        <v>0</v>
      </c>
      <c r="K125" s="42"/>
    </row>
    <row r="126" spans="1:11" ht="15">
      <c r="A126" s="49" t="s">
        <v>119</v>
      </c>
      <c r="B126" s="42">
        <v>1</v>
      </c>
      <c r="C126" s="42"/>
      <c r="D126" s="122">
        <f>'meta.3'!B39</f>
        <v>0</v>
      </c>
      <c r="E126" s="123"/>
      <c r="F126" s="123"/>
      <c r="G126" s="123"/>
      <c r="H126" s="124"/>
      <c r="I126" s="76">
        <f>'Bens e Serviços'!J127</f>
        <v>0</v>
      </c>
      <c r="J126" s="84">
        <f t="shared" si="1"/>
        <v>0</v>
      </c>
      <c r="K126" s="42"/>
    </row>
    <row r="127" spans="1:11" ht="15">
      <c r="A127" s="49"/>
      <c r="B127" s="42">
        <v>2</v>
      </c>
      <c r="C127" s="42"/>
      <c r="D127" s="122">
        <f>'meta.3'!B40</f>
        <v>0</v>
      </c>
      <c r="E127" s="123"/>
      <c r="F127" s="123"/>
      <c r="G127" s="123"/>
      <c r="H127" s="124"/>
      <c r="I127" s="76">
        <f>'Bens e Serviços'!J128</f>
        <v>0</v>
      </c>
      <c r="J127" s="84">
        <f t="shared" si="1"/>
        <v>0</v>
      </c>
      <c r="K127" s="42"/>
    </row>
    <row r="128" spans="1:11" ht="15">
      <c r="A128" s="49"/>
      <c r="B128" s="42">
        <v>3</v>
      </c>
      <c r="C128" s="42"/>
      <c r="D128" s="122">
        <f>'meta.3'!B41</f>
        <v>0</v>
      </c>
      <c r="E128" s="123"/>
      <c r="F128" s="123"/>
      <c r="G128" s="123"/>
      <c r="H128" s="124"/>
      <c r="I128" s="76">
        <f>'Bens e Serviços'!J129</f>
        <v>0</v>
      </c>
      <c r="J128" s="84">
        <f t="shared" si="1"/>
        <v>0</v>
      </c>
      <c r="K128" s="42"/>
    </row>
    <row r="129" spans="1:11" ht="15">
      <c r="A129" s="49"/>
      <c r="B129" s="42">
        <v>4</v>
      </c>
      <c r="C129" s="42"/>
      <c r="D129" s="122">
        <f>'meta.3'!B42</f>
        <v>0</v>
      </c>
      <c r="E129" s="123"/>
      <c r="F129" s="123"/>
      <c r="G129" s="123"/>
      <c r="H129" s="124"/>
      <c r="I129" s="76">
        <f>'Bens e Serviços'!J130</f>
        <v>0</v>
      </c>
      <c r="J129" s="84">
        <f t="shared" si="1"/>
        <v>0</v>
      </c>
      <c r="K129" s="42"/>
    </row>
    <row r="130" spans="1:11" ht="15">
      <c r="A130" s="49"/>
      <c r="B130" s="42">
        <v>5</v>
      </c>
      <c r="C130" s="42"/>
      <c r="D130" s="122">
        <f>'meta.3'!B43</f>
        <v>0</v>
      </c>
      <c r="E130" s="123"/>
      <c r="F130" s="123"/>
      <c r="G130" s="123"/>
      <c r="H130" s="124"/>
      <c r="I130" s="76">
        <f>'Bens e Serviços'!J131</f>
        <v>0</v>
      </c>
      <c r="J130" s="84">
        <f t="shared" si="1"/>
        <v>0</v>
      </c>
      <c r="K130" s="42"/>
    </row>
    <row r="131" spans="1:11" ht="15">
      <c r="A131" s="49"/>
      <c r="B131" s="42">
        <v>6</v>
      </c>
      <c r="C131" s="42"/>
      <c r="D131" s="122">
        <f>'meta.3'!B44</f>
        <v>0</v>
      </c>
      <c r="E131" s="123"/>
      <c r="F131" s="123"/>
      <c r="G131" s="123"/>
      <c r="H131" s="124"/>
      <c r="I131" s="76">
        <f>'Bens e Serviços'!J132</f>
        <v>0</v>
      </c>
      <c r="J131" s="84">
        <f t="shared" si="1"/>
        <v>0</v>
      </c>
      <c r="K131" s="42"/>
    </row>
    <row r="132" spans="1:11" ht="15">
      <c r="A132" s="49"/>
      <c r="B132" s="42">
        <v>7</v>
      </c>
      <c r="C132" s="42"/>
      <c r="D132" s="122">
        <f>'meta.3'!B45</f>
        <v>0</v>
      </c>
      <c r="E132" s="123"/>
      <c r="F132" s="123"/>
      <c r="G132" s="123"/>
      <c r="H132" s="124"/>
      <c r="I132" s="76">
        <f>'Bens e Serviços'!J133</f>
        <v>0</v>
      </c>
      <c r="J132" s="84">
        <f t="shared" si="1"/>
        <v>0</v>
      </c>
      <c r="K132" s="42"/>
    </row>
    <row r="133" spans="1:11" ht="15">
      <c r="A133" s="49"/>
      <c r="B133" s="42">
        <v>8</v>
      </c>
      <c r="C133" s="42"/>
      <c r="D133" s="122">
        <f>'meta.3'!B46</f>
        <v>0</v>
      </c>
      <c r="E133" s="123"/>
      <c r="F133" s="123"/>
      <c r="G133" s="123"/>
      <c r="H133" s="124"/>
      <c r="I133" s="76">
        <f>'Bens e Serviços'!J134</f>
        <v>0</v>
      </c>
      <c r="J133" s="84">
        <f t="shared" si="1"/>
        <v>0</v>
      </c>
      <c r="K133" s="42"/>
    </row>
    <row r="134" spans="1:11" ht="15">
      <c r="A134" s="49"/>
      <c r="B134" s="42">
        <v>9</v>
      </c>
      <c r="C134" s="42"/>
      <c r="D134" s="122">
        <f>'meta.3'!B47</f>
        <v>0</v>
      </c>
      <c r="E134" s="123"/>
      <c r="F134" s="123"/>
      <c r="G134" s="123"/>
      <c r="H134" s="124"/>
      <c r="I134" s="76">
        <f>'Bens e Serviços'!J135</f>
        <v>0</v>
      </c>
      <c r="J134" s="84">
        <f t="shared" si="1"/>
        <v>0</v>
      </c>
      <c r="K134" s="42"/>
    </row>
    <row r="135" spans="1:11" ht="15">
      <c r="A135" s="49"/>
      <c r="B135" s="42">
        <v>10</v>
      </c>
      <c r="C135" s="42"/>
      <c r="D135" s="122">
        <f>'meta.3'!B48</f>
        <v>0</v>
      </c>
      <c r="E135" s="123"/>
      <c r="F135" s="123"/>
      <c r="G135" s="123"/>
      <c r="H135" s="124"/>
      <c r="I135" s="76">
        <f>'Bens e Serviços'!J136</f>
        <v>0</v>
      </c>
      <c r="J135" s="84">
        <f aca="true" t="shared" si="2" ref="J135:J198">I135</f>
        <v>0</v>
      </c>
      <c r="K135" s="42"/>
    </row>
    <row r="136" spans="1:11" ht="15">
      <c r="A136" s="49" t="s">
        <v>120</v>
      </c>
      <c r="B136" s="42">
        <v>1</v>
      </c>
      <c r="C136" s="42"/>
      <c r="D136" s="122">
        <f>'meta.3'!B58</f>
        <v>0</v>
      </c>
      <c r="E136" s="123"/>
      <c r="F136" s="123"/>
      <c r="G136" s="123"/>
      <c r="H136" s="124"/>
      <c r="I136" s="76">
        <f>'Bens e Serviços'!J137</f>
        <v>0</v>
      </c>
      <c r="J136" s="84">
        <f t="shared" si="2"/>
        <v>0</v>
      </c>
      <c r="K136" s="42"/>
    </row>
    <row r="137" spans="1:11" ht="15">
      <c r="A137" s="49"/>
      <c r="B137" s="42">
        <v>2</v>
      </c>
      <c r="C137" s="42"/>
      <c r="D137" s="122">
        <f>'meta.3'!B59</f>
        <v>0</v>
      </c>
      <c r="E137" s="123"/>
      <c r="F137" s="123"/>
      <c r="G137" s="123"/>
      <c r="H137" s="124"/>
      <c r="I137" s="76">
        <f>'Bens e Serviços'!J138</f>
        <v>0</v>
      </c>
      <c r="J137" s="84">
        <f t="shared" si="2"/>
        <v>0</v>
      </c>
      <c r="K137" s="42"/>
    </row>
    <row r="138" spans="1:11" ht="15">
      <c r="A138" s="49"/>
      <c r="B138" s="42">
        <v>3</v>
      </c>
      <c r="C138" s="42"/>
      <c r="D138" s="122">
        <f>'meta.3'!B60</f>
        <v>0</v>
      </c>
      <c r="E138" s="123"/>
      <c r="F138" s="123"/>
      <c r="G138" s="123"/>
      <c r="H138" s="124"/>
      <c r="I138" s="76">
        <f>'Bens e Serviços'!J139</f>
        <v>0</v>
      </c>
      <c r="J138" s="84">
        <f t="shared" si="2"/>
        <v>0</v>
      </c>
      <c r="K138" s="42"/>
    </row>
    <row r="139" spans="1:11" ht="15">
      <c r="A139" s="49"/>
      <c r="B139" s="42">
        <v>4</v>
      </c>
      <c r="C139" s="42"/>
      <c r="D139" s="122">
        <f>'meta.3'!B61</f>
        <v>0</v>
      </c>
      <c r="E139" s="123"/>
      <c r="F139" s="123"/>
      <c r="G139" s="123"/>
      <c r="H139" s="124"/>
      <c r="I139" s="76">
        <f>'Bens e Serviços'!J140</f>
        <v>0</v>
      </c>
      <c r="J139" s="84">
        <f t="shared" si="2"/>
        <v>0</v>
      </c>
      <c r="K139" s="42"/>
    </row>
    <row r="140" spans="1:11" ht="15">
      <c r="A140" s="49"/>
      <c r="B140" s="42">
        <v>5</v>
      </c>
      <c r="C140" s="42"/>
      <c r="D140" s="122">
        <f>'meta.3'!B62</f>
        <v>0</v>
      </c>
      <c r="E140" s="123"/>
      <c r="F140" s="123"/>
      <c r="G140" s="123"/>
      <c r="H140" s="124"/>
      <c r="I140" s="76">
        <f>'Bens e Serviços'!J141</f>
        <v>0</v>
      </c>
      <c r="J140" s="84">
        <f t="shared" si="2"/>
        <v>0</v>
      </c>
      <c r="K140" s="42"/>
    </row>
    <row r="141" spans="1:11" ht="15">
      <c r="A141" s="49"/>
      <c r="B141" s="42">
        <v>6</v>
      </c>
      <c r="C141" s="42"/>
      <c r="D141" s="122">
        <f>'meta.3'!B63</f>
        <v>0</v>
      </c>
      <c r="E141" s="123"/>
      <c r="F141" s="123"/>
      <c r="G141" s="123"/>
      <c r="H141" s="124"/>
      <c r="I141" s="76">
        <f>'Bens e Serviços'!J142</f>
        <v>0</v>
      </c>
      <c r="J141" s="84">
        <f t="shared" si="2"/>
        <v>0</v>
      </c>
      <c r="K141" s="42"/>
    </row>
    <row r="142" spans="1:11" ht="15">
      <c r="A142" s="49"/>
      <c r="B142" s="42">
        <v>7</v>
      </c>
      <c r="C142" s="42"/>
      <c r="D142" s="122">
        <f>'meta.3'!B64</f>
        <v>0</v>
      </c>
      <c r="E142" s="123"/>
      <c r="F142" s="123"/>
      <c r="G142" s="123"/>
      <c r="H142" s="124"/>
      <c r="I142" s="76">
        <f>'Bens e Serviços'!J143</f>
        <v>0</v>
      </c>
      <c r="J142" s="84">
        <f t="shared" si="2"/>
        <v>0</v>
      </c>
      <c r="K142" s="42"/>
    </row>
    <row r="143" spans="1:11" ht="15">
      <c r="A143" s="49"/>
      <c r="B143" s="42">
        <v>8</v>
      </c>
      <c r="C143" s="42"/>
      <c r="D143" s="122">
        <f>'meta.3'!B65</f>
        <v>0</v>
      </c>
      <c r="E143" s="123"/>
      <c r="F143" s="123"/>
      <c r="G143" s="123"/>
      <c r="H143" s="124"/>
      <c r="I143" s="76">
        <f>'Bens e Serviços'!J144</f>
        <v>0</v>
      </c>
      <c r="J143" s="84">
        <f t="shared" si="2"/>
        <v>0</v>
      </c>
      <c r="K143" s="42"/>
    </row>
    <row r="144" spans="1:11" ht="15">
      <c r="A144" s="49"/>
      <c r="B144" s="42">
        <v>9</v>
      </c>
      <c r="C144" s="42"/>
      <c r="D144" s="122">
        <f>'meta.3'!B66</f>
        <v>0</v>
      </c>
      <c r="E144" s="123"/>
      <c r="F144" s="123"/>
      <c r="G144" s="123"/>
      <c r="H144" s="124"/>
      <c r="I144" s="76">
        <f>'Bens e Serviços'!J145</f>
        <v>0</v>
      </c>
      <c r="J144" s="84">
        <f t="shared" si="2"/>
        <v>0</v>
      </c>
      <c r="K144" s="42"/>
    </row>
    <row r="145" spans="1:11" ht="15">
      <c r="A145" s="49"/>
      <c r="B145" s="42">
        <v>10</v>
      </c>
      <c r="C145" s="42"/>
      <c r="D145" s="122">
        <f>'meta.3'!B67</f>
        <v>0</v>
      </c>
      <c r="E145" s="123"/>
      <c r="F145" s="123"/>
      <c r="G145" s="123"/>
      <c r="H145" s="124"/>
      <c r="I145" s="76">
        <f>'Bens e Serviços'!J146</f>
        <v>0</v>
      </c>
      <c r="J145" s="84">
        <f t="shared" si="2"/>
        <v>0</v>
      </c>
      <c r="K145" s="42"/>
    </row>
    <row r="146" spans="1:11" ht="15">
      <c r="A146" s="49" t="s">
        <v>121</v>
      </c>
      <c r="B146" s="42">
        <v>1</v>
      </c>
      <c r="C146" s="42"/>
      <c r="D146" s="122">
        <f>'meta.3'!B77</f>
        <v>0</v>
      </c>
      <c r="E146" s="123"/>
      <c r="F146" s="123"/>
      <c r="G146" s="123"/>
      <c r="H146" s="124"/>
      <c r="I146" s="76">
        <f>'Bens e Serviços'!J147</f>
        <v>0</v>
      </c>
      <c r="J146" s="84">
        <f t="shared" si="2"/>
        <v>0</v>
      </c>
      <c r="K146" s="42"/>
    </row>
    <row r="147" spans="1:11" ht="15">
      <c r="A147" s="49"/>
      <c r="B147" s="42">
        <v>2</v>
      </c>
      <c r="C147" s="42"/>
      <c r="D147" s="122">
        <f>'meta.3'!B78</f>
        <v>0</v>
      </c>
      <c r="E147" s="123"/>
      <c r="F147" s="123"/>
      <c r="G147" s="123"/>
      <c r="H147" s="124"/>
      <c r="I147" s="76">
        <f>'Bens e Serviços'!J148</f>
        <v>0</v>
      </c>
      <c r="J147" s="84">
        <f t="shared" si="2"/>
        <v>0</v>
      </c>
      <c r="K147" s="42"/>
    </row>
    <row r="148" spans="1:11" ht="15">
      <c r="A148" s="49"/>
      <c r="B148" s="42">
        <v>3</v>
      </c>
      <c r="C148" s="42"/>
      <c r="D148" s="122">
        <f>'meta.3'!B79</f>
        <v>0</v>
      </c>
      <c r="E148" s="123"/>
      <c r="F148" s="123"/>
      <c r="G148" s="123"/>
      <c r="H148" s="124"/>
      <c r="I148" s="76">
        <f>'Bens e Serviços'!J149</f>
        <v>0</v>
      </c>
      <c r="J148" s="84">
        <f t="shared" si="2"/>
        <v>0</v>
      </c>
      <c r="K148" s="42"/>
    </row>
    <row r="149" spans="1:11" ht="15">
      <c r="A149" s="49"/>
      <c r="B149" s="42">
        <v>4</v>
      </c>
      <c r="C149" s="42"/>
      <c r="D149" s="122">
        <f>'meta.3'!B80</f>
        <v>0</v>
      </c>
      <c r="E149" s="123"/>
      <c r="F149" s="123"/>
      <c r="G149" s="123"/>
      <c r="H149" s="124"/>
      <c r="I149" s="76">
        <f>'Bens e Serviços'!J150</f>
        <v>0</v>
      </c>
      <c r="J149" s="84">
        <f t="shared" si="2"/>
        <v>0</v>
      </c>
      <c r="K149" s="42"/>
    </row>
    <row r="150" spans="1:11" ht="15">
      <c r="A150" s="49"/>
      <c r="B150" s="42">
        <v>5</v>
      </c>
      <c r="C150" s="42"/>
      <c r="D150" s="122">
        <f>'meta.3'!B81</f>
        <v>0</v>
      </c>
      <c r="E150" s="123"/>
      <c r="F150" s="123"/>
      <c r="G150" s="123"/>
      <c r="H150" s="124"/>
      <c r="I150" s="76">
        <f>'Bens e Serviços'!J151</f>
        <v>0</v>
      </c>
      <c r="J150" s="84">
        <f t="shared" si="2"/>
        <v>0</v>
      </c>
      <c r="K150" s="42"/>
    </row>
    <row r="151" spans="1:11" ht="15">
      <c r="A151" s="49"/>
      <c r="B151" s="42">
        <v>6</v>
      </c>
      <c r="C151" s="42"/>
      <c r="D151" s="122">
        <f>'meta.3'!B82</f>
        <v>0</v>
      </c>
      <c r="E151" s="123"/>
      <c r="F151" s="123"/>
      <c r="G151" s="123"/>
      <c r="H151" s="124"/>
      <c r="I151" s="76">
        <f>'Bens e Serviços'!J152</f>
        <v>0</v>
      </c>
      <c r="J151" s="84">
        <f t="shared" si="2"/>
        <v>0</v>
      </c>
      <c r="K151" s="42"/>
    </row>
    <row r="152" spans="1:11" ht="15">
      <c r="A152" s="49"/>
      <c r="B152" s="42">
        <v>7</v>
      </c>
      <c r="C152" s="42"/>
      <c r="D152" s="122">
        <f>'meta.3'!B83</f>
        <v>0</v>
      </c>
      <c r="E152" s="123"/>
      <c r="F152" s="123"/>
      <c r="G152" s="123"/>
      <c r="H152" s="124"/>
      <c r="I152" s="76">
        <f>'Bens e Serviços'!J153</f>
        <v>0</v>
      </c>
      <c r="J152" s="84">
        <f t="shared" si="2"/>
        <v>0</v>
      </c>
      <c r="K152" s="42"/>
    </row>
    <row r="153" spans="1:11" ht="15">
      <c r="A153" s="49"/>
      <c r="B153" s="42">
        <v>8</v>
      </c>
      <c r="C153" s="42"/>
      <c r="D153" s="122">
        <f>'meta.3'!B84</f>
        <v>0</v>
      </c>
      <c r="E153" s="123"/>
      <c r="F153" s="123"/>
      <c r="G153" s="123"/>
      <c r="H153" s="124"/>
      <c r="I153" s="76">
        <f>'Bens e Serviços'!J154</f>
        <v>0</v>
      </c>
      <c r="J153" s="84">
        <f t="shared" si="2"/>
        <v>0</v>
      </c>
      <c r="K153" s="42"/>
    </row>
    <row r="154" spans="1:11" ht="15">
      <c r="A154" s="49"/>
      <c r="B154" s="42">
        <v>9</v>
      </c>
      <c r="C154" s="42"/>
      <c r="D154" s="122">
        <f>'meta.3'!B85</f>
        <v>0</v>
      </c>
      <c r="E154" s="123"/>
      <c r="F154" s="123"/>
      <c r="G154" s="123"/>
      <c r="H154" s="124"/>
      <c r="I154" s="76">
        <f>'Bens e Serviços'!J155</f>
        <v>0</v>
      </c>
      <c r="J154" s="84">
        <f t="shared" si="2"/>
        <v>0</v>
      </c>
      <c r="K154" s="42"/>
    </row>
    <row r="155" spans="1:11" ht="15">
      <c r="A155" s="49"/>
      <c r="B155" s="42">
        <v>10</v>
      </c>
      <c r="C155" s="42"/>
      <c r="D155" s="122">
        <f>'meta.3'!B86</f>
        <v>0</v>
      </c>
      <c r="E155" s="123"/>
      <c r="F155" s="123"/>
      <c r="G155" s="123"/>
      <c r="H155" s="124"/>
      <c r="I155" s="76">
        <f>'Bens e Serviços'!J156</f>
        <v>0</v>
      </c>
      <c r="J155" s="84">
        <f t="shared" si="2"/>
        <v>0</v>
      </c>
      <c r="K155" s="42"/>
    </row>
    <row r="156" spans="1:11" ht="15">
      <c r="A156" s="49" t="s">
        <v>122</v>
      </c>
      <c r="B156" s="42">
        <v>1</v>
      </c>
      <c r="C156" s="42"/>
      <c r="D156" s="122">
        <f>'meta.4'!B6</f>
        <v>0</v>
      </c>
      <c r="E156" s="123"/>
      <c r="F156" s="123"/>
      <c r="G156" s="123"/>
      <c r="H156" s="124"/>
      <c r="I156" s="76">
        <f>'Bens e Serviços'!J157</f>
        <v>0</v>
      </c>
      <c r="J156" s="84">
        <f t="shared" si="2"/>
        <v>0</v>
      </c>
      <c r="K156" s="42"/>
    </row>
    <row r="157" spans="1:11" ht="15">
      <c r="A157" s="49"/>
      <c r="B157" s="42">
        <v>2</v>
      </c>
      <c r="C157" s="42"/>
      <c r="D157" s="122">
        <f>'meta.4'!B7</f>
        <v>0</v>
      </c>
      <c r="E157" s="123"/>
      <c r="F157" s="123"/>
      <c r="G157" s="123"/>
      <c r="H157" s="124"/>
      <c r="I157" s="76">
        <f>'Bens e Serviços'!J158</f>
        <v>0</v>
      </c>
      <c r="J157" s="84">
        <f t="shared" si="2"/>
        <v>0</v>
      </c>
      <c r="K157" s="42"/>
    </row>
    <row r="158" spans="1:11" ht="15">
      <c r="A158" s="49"/>
      <c r="B158" s="42">
        <v>3</v>
      </c>
      <c r="C158" s="42"/>
      <c r="D158" s="122">
        <f>'meta.4'!B8</f>
        <v>0</v>
      </c>
      <c r="E158" s="123"/>
      <c r="F158" s="123"/>
      <c r="G158" s="123"/>
      <c r="H158" s="124"/>
      <c r="I158" s="76">
        <f>'Bens e Serviços'!J159</f>
        <v>0</v>
      </c>
      <c r="J158" s="84">
        <f t="shared" si="2"/>
        <v>0</v>
      </c>
      <c r="K158" s="42"/>
    </row>
    <row r="159" spans="1:11" ht="15">
      <c r="A159" s="49"/>
      <c r="B159" s="42">
        <v>4</v>
      </c>
      <c r="C159" s="42"/>
      <c r="D159" s="122">
        <f>'meta.4'!B9</f>
        <v>0</v>
      </c>
      <c r="E159" s="123"/>
      <c r="F159" s="123"/>
      <c r="G159" s="123"/>
      <c r="H159" s="124"/>
      <c r="I159" s="76">
        <f>'Bens e Serviços'!J160</f>
        <v>0</v>
      </c>
      <c r="J159" s="84">
        <f t="shared" si="2"/>
        <v>0</v>
      </c>
      <c r="K159" s="42"/>
    </row>
    <row r="160" spans="1:11" ht="15">
      <c r="A160" s="49"/>
      <c r="B160" s="42">
        <v>5</v>
      </c>
      <c r="C160" s="42"/>
      <c r="D160" s="122">
        <f>'meta.4'!B10</f>
        <v>0</v>
      </c>
      <c r="E160" s="123"/>
      <c r="F160" s="123"/>
      <c r="G160" s="123"/>
      <c r="H160" s="124"/>
      <c r="I160" s="76">
        <f>'Bens e Serviços'!J161</f>
        <v>0</v>
      </c>
      <c r="J160" s="84">
        <f t="shared" si="2"/>
        <v>0</v>
      </c>
      <c r="K160" s="42"/>
    </row>
    <row r="161" spans="1:11" ht="15">
      <c r="A161" s="49"/>
      <c r="B161" s="42">
        <v>6</v>
      </c>
      <c r="C161" s="42"/>
      <c r="D161" s="122">
        <f>'meta.4'!B11</f>
        <v>0</v>
      </c>
      <c r="E161" s="123"/>
      <c r="F161" s="123"/>
      <c r="G161" s="123"/>
      <c r="H161" s="124"/>
      <c r="I161" s="76">
        <f>'Bens e Serviços'!J162</f>
        <v>0</v>
      </c>
      <c r="J161" s="84">
        <f t="shared" si="2"/>
        <v>0</v>
      </c>
      <c r="K161" s="42"/>
    </row>
    <row r="162" spans="1:11" ht="15">
      <c r="A162" s="49"/>
      <c r="B162" s="42">
        <v>7</v>
      </c>
      <c r="C162" s="42"/>
      <c r="D162" s="122">
        <f>'meta.4'!B12</f>
        <v>0</v>
      </c>
      <c r="E162" s="123"/>
      <c r="F162" s="123"/>
      <c r="G162" s="123"/>
      <c r="H162" s="124"/>
      <c r="I162" s="76">
        <f>'Bens e Serviços'!J163</f>
        <v>0</v>
      </c>
      <c r="J162" s="84">
        <f t="shared" si="2"/>
        <v>0</v>
      </c>
      <c r="K162" s="42"/>
    </row>
    <row r="163" spans="1:11" ht="15">
      <c r="A163" s="49"/>
      <c r="B163" s="42">
        <v>8</v>
      </c>
      <c r="C163" s="42"/>
      <c r="D163" s="122">
        <f>'meta.4'!B13</f>
        <v>0</v>
      </c>
      <c r="E163" s="123"/>
      <c r="F163" s="123"/>
      <c r="G163" s="123"/>
      <c r="H163" s="124"/>
      <c r="I163" s="76">
        <f>'Bens e Serviços'!J164</f>
        <v>0</v>
      </c>
      <c r="J163" s="84">
        <f t="shared" si="2"/>
        <v>0</v>
      </c>
      <c r="K163" s="42"/>
    </row>
    <row r="164" spans="1:11" ht="15">
      <c r="A164" s="49"/>
      <c r="B164" s="42">
        <v>9</v>
      </c>
      <c r="C164" s="42"/>
      <c r="D164" s="122">
        <f>'meta.4'!B14</f>
        <v>0</v>
      </c>
      <c r="E164" s="123"/>
      <c r="F164" s="123"/>
      <c r="G164" s="123"/>
      <c r="H164" s="124"/>
      <c r="I164" s="76">
        <f>'Bens e Serviços'!J165</f>
        <v>0</v>
      </c>
      <c r="J164" s="84">
        <f t="shared" si="2"/>
        <v>0</v>
      </c>
      <c r="K164" s="42"/>
    </row>
    <row r="165" spans="1:11" ht="15">
      <c r="A165" s="49"/>
      <c r="B165" s="42">
        <v>10</v>
      </c>
      <c r="C165" s="42"/>
      <c r="D165" s="122">
        <f>'meta.4'!B15</f>
        <v>0</v>
      </c>
      <c r="E165" s="123"/>
      <c r="F165" s="123"/>
      <c r="G165" s="123"/>
      <c r="H165" s="124"/>
      <c r="I165" s="76">
        <f>'Bens e Serviços'!J166</f>
        <v>0</v>
      </c>
      <c r="J165" s="84">
        <f t="shared" si="2"/>
        <v>0</v>
      </c>
      <c r="K165" s="42"/>
    </row>
    <row r="166" spans="1:11" ht="15">
      <c r="A166" s="49" t="s">
        <v>123</v>
      </c>
      <c r="B166" s="42">
        <v>1</v>
      </c>
      <c r="C166" s="42"/>
      <c r="D166" s="122">
        <f>'meta.4'!B23</f>
        <v>0</v>
      </c>
      <c r="E166" s="123"/>
      <c r="F166" s="123"/>
      <c r="G166" s="123"/>
      <c r="H166" s="124"/>
      <c r="I166" s="76">
        <f>'Bens e Serviços'!J167</f>
        <v>0</v>
      </c>
      <c r="J166" s="84">
        <f t="shared" si="2"/>
        <v>0</v>
      </c>
      <c r="K166" s="42"/>
    </row>
    <row r="167" spans="1:11" ht="15">
      <c r="A167" s="49"/>
      <c r="B167" s="42">
        <v>2</v>
      </c>
      <c r="C167" s="42"/>
      <c r="D167" s="122">
        <f>'meta.4'!B24</f>
        <v>0</v>
      </c>
      <c r="E167" s="123"/>
      <c r="F167" s="123"/>
      <c r="G167" s="123"/>
      <c r="H167" s="124"/>
      <c r="I167" s="76">
        <f>'Bens e Serviços'!J168</f>
        <v>0</v>
      </c>
      <c r="J167" s="84">
        <f t="shared" si="2"/>
        <v>0</v>
      </c>
      <c r="K167" s="42"/>
    </row>
    <row r="168" spans="1:11" ht="15">
      <c r="A168" s="49"/>
      <c r="B168" s="42">
        <v>3</v>
      </c>
      <c r="C168" s="42"/>
      <c r="D168" s="122">
        <f>'meta.4'!B25</f>
        <v>0</v>
      </c>
      <c r="E168" s="123"/>
      <c r="F168" s="123"/>
      <c r="G168" s="123"/>
      <c r="H168" s="124"/>
      <c r="I168" s="76">
        <f>'Bens e Serviços'!J169</f>
        <v>0</v>
      </c>
      <c r="J168" s="84">
        <f t="shared" si="2"/>
        <v>0</v>
      </c>
      <c r="K168" s="42"/>
    </row>
    <row r="169" spans="1:11" ht="15">
      <c r="A169" s="49"/>
      <c r="B169" s="42">
        <v>4</v>
      </c>
      <c r="C169" s="42"/>
      <c r="D169" s="122">
        <f>'meta.4'!B26</f>
        <v>0</v>
      </c>
      <c r="E169" s="123"/>
      <c r="F169" s="123"/>
      <c r="G169" s="123"/>
      <c r="H169" s="124"/>
      <c r="I169" s="76">
        <f>'Bens e Serviços'!J170</f>
        <v>0</v>
      </c>
      <c r="J169" s="84">
        <f t="shared" si="2"/>
        <v>0</v>
      </c>
      <c r="K169" s="42"/>
    </row>
    <row r="170" spans="1:11" ht="15">
      <c r="A170" s="49"/>
      <c r="B170" s="42">
        <v>5</v>
      </c>
      <c r="C170" s="42"/>
      <c r="D170" s="122">
        <f>'meta.4'!B27</f>
        <v>0</v>
      </c>
      <c r="E170" s="123"/>
      <c r="F170" s="123"/>
      <c r="G170" s="123"/>
      <c r="H170" s="124"/>
      <c r="I170" s="76">
        <f>'Bens e Serviços'!J171</f>
        <v>0</v>
      </c>
      <c r="J170" s="84">
        <f t="shared" si="2"/>
        <v>0</v>
      </c>
      <c r="K170" s="42"/>
    </row>
    <row r="171" spans="1:11" ht="15">
      <c r="A171" s="49"/>
      <c r="B171" s="42">
        <v>6</v>
      </c>
      <c r="C171" s="42"/>
      <c r="D171" s="122">
        <f>'meta.4'!B28</f>
        <v>0</v>
      </c>
      <c r="E171" s="123"/>
      <c r="F171" s="123"/>
      <c r="G171" s="123"/>
      <c r="H171" s="124"/>
      <c r="I171" s="76">
        <f>'Bens e Serviços'!J172</f>
        <v>0</v>
      </c>
      <c r="J171" s="84">
        <f t="shared" si="2"/>
        <v>0</v>
      </c>
      <c r="K171" s="42"/>
    </row>
    <row r="172" spans="1:11" ht="15">
      <c r="A172" s="49"/>
      <c r="B172" s="42">
        <v>7</v>
      </c>
      <c r="C172" s="42"/>
      <c r="D172" s="122">
        <f>'meta.4'!B29</f>
        <v>0</v>
      </c>
      <c r="E172" s="123"/>
      <c r="F172" s="123"/>
      <c r="G172" s="123"/>
      <c r="H172" s="124"/>
      <c r="I172" s="76">
        <f>'Bens e Serviços'!J173</f>
        <v>0</v>
      </c>
      <c r="J172" s="84">
        <f t="shared" si="2"/>
        <v>0</v>
      </c>
      <c r="K172" s="42"/>
    </row>
    <row r="173" spans="1:11" ht="15">
      <c r="A173" s="49"/>
      <c r="B173" s="42">
        <v>8</v>
      </c>
      <c r="C173" s="42"/>
      <c r="D173" s="122">
        <f>'meta.4'!B30</f>
        <v>0</v>
      </c>
      <c r="E173" s="123"/>
      <c r="F173" s="123"/>
      <c r="G173" s="123"/>
      <c r="H173" s="124"/>
      <c r="I173" s="76">
        <f>'Bens e Serviços'!J174</f>
        <v>0</v>
      </c>
      <c r="J173" s="84">
        <f t="shared" si="2"/>
        <v>0</v>
      </c>
      <c r="K173" s="42"/>
    </row>
    <row r="174" spans="1:11" ht="15">
      <c r="A174" s="49"/>
      <c r="B174" s="42">
        <v>9</v>
      </c>
      <c r="C174" s="42"/>
      <c r="D174" s="122">
        <f>'meta.4'!B31</f>
        <v>0</v>
      </c>
      <c r="E174" s="123"/>
      <c r="F174" s="123"/>
      <c r="G174" s="123"/>
      <c r="H174" s="124"/>
      <c r="I174" s="76">
        <f>'Bens e Serviços'!J175</f>
        <v>0</v>
      </c>
      <c r="J174" s="84">
        <f t="shared" si="2"/>
        <v>0</v>
      </c>
      <c r="K174" s="42"/>
    </row>
    <row r="175" spans="1:11" ht="15">
      <c r="A175" s="49"/>
      <c r="B175" s="42">
        <v>10</v>
      </c>
      <c r="C175" s="42"/>
      <c r="D175" s="122">
        <f>'meta.4'!B32</f>
        <v>0</v>
      </c>
      <c r="E175" s="123"/>
      <c r="F175" s="123"/>
      <c r="G175" s="123"/>
      <c r="H175" s="124"/>
      <c r="I175" s="76">
        <f>'Bens e Serviços'!J176</f>
        <v>0</v>
      </c>
      <c r="J175" s="84">
        <f t="shared" si="2"/>
        <v>0</v>
      </c>
      <c r="K175" s="42"/>
    </row>
    <row r="176" spans="1:11" ht="15">
      <c r="A176" s="49" t="s">
        <v>124</v>
      </c>
      <c r="B176" s="42">
        <v>1</v>
      </c>
      <c r="C176" s="42"/>
      <c r="D176" s="122">
        <f>'meta.4'!B39</f>
        <v>0</v>
      </c>
      <c r="E176" s="123"/>
      <c r="F176" s="123"/>
      <c r="G176" s="123"/>
      <c r="H176" s="124"/>
      <c r="I176" s="76">
        <f>'Bens e Serviços'!J177</f>
        <v>0</v>
      </c>
      <c r="J176" s="84">
        <f t="shared" si="2"/>
        <v>0</v>
      </c>
      <c r="K176" s="42"/>
    </row>
    <row r="177" spans="1:11" ht="15">
      <c r="A177" s="49"/>
      <c r="B177" s="42">
        <v>2</v>
      </c>
      <c r="C177" s="42"/>
      <c r="D177" s="122">
        <f>'meta.4'!B40</f>
        <v>0</v>
      </c>
      <c r="E177" s="123"/>
      <c r="F177" s="123"/>
      <c r="G177" s="123"/>
      <c r="H177" s="124"/>
      <c r="I177" s="76">
        <f>'Bens e Serviços'!J178</f>
        <v>0</v>
      </c>
      <c r="J177" s="84">
        <f t="shared" si="2"/>
        <v>0</v>
      </c>
      <c r="K177" s="42"/>
    </row>
    <row r="178" spans="1:11" ht="15">
      <c r="A178" s="49"/>
      <c r="B178" s="42">
        <v>3</v>
      </c>
      <c r="C178" s="42"/>
      <c r="D178" s="122">
        <f>'meta.4'!B41</f>
        <v>0</v>
      </c>
      <c r="E178" s="123"/>
      <c r="F178" s="123"/>
      <c r="G178" s="123"/>
      <c r="H178" s="124"/>
      <c r="I178" s="76">
        <f>'Bens e Serviços'!J179</f>
        <v>0</v>
      </c>
      <c r="J178" s="84">
        <f t="shared" si="2"/>
        <v>0</v>
      </c>
      <c r="K178" s="42"/>
    </row>
    <row r="179" spans="1:11" ht="15">
      <c r="A179" s="49"/>
      <c r="B179" s="42">
        <v>4</v>
      </c>
      <c r="C179" s="42"/>
      <c r="D179" s="122">
        <f>'meta.4'!B42</f>
        <v>0</v>
      </c>
      <c r="E179" s="123"/>
      <c r="F179" s="123"/>
      <c r="G179" s="123"/>
      <c r="H179" s="124"/>
      <c r="I179" s="76">
        <f>'Bens e Serviços'!J180</f>
        <v>0</v>
      </c>
      <c r="J179" s="84">
        <f t="shared" si="2"/>
        <v>0</v>
      </c>
      <c r="K179" s="42"/>
    </row>
    <row r="180" spans="1:11" ht="15">
      <c r="A180" s="49"/>
      <c r="B180" s="42">
        <v>5</v>
      </c>
      <c r="C180" s="42"/>
      <c r="D180" s="122">
        <f>'meta.4'!B43</f>
        <v>0</v>
      </c>
      <c r="E180" s="123"/>
      <c r="F180" s="123"/>
      <c r="G180" s="123"/>
      <c r="H180" s="124"/>
      <c r="I180" s="76">
        <f>'Bens e Serviços'!J181</f>
        <v>0</v>
      </c>
      <c r="J180" s="84">
        <f t="shared" si="2"/>
        <v>0</v>
      </c>
      <c r="K180" s="42"/>
    </row>
    <row r="181" spans="1:11" ht="15">
      <c r="A181" s="49"/>
      <c r="B181" s="42">
        <v>6</v>
      </c>
      <c r="C181" s="42"/>
      <c r="D181" s="122">
        <f>'meta.4'!B44</f>
        <v>0</v>
      </c>
      <c r="E181" s="123"/>
      <c r="F181" s="123"/>
      <c r="G181" s="123"/>
      <c r="H181" s="124"/>
      <c r="I181" s="76">
        <f>'Bens e Serviços'!J182</f>
        <v>0</v>
      </c>
      <c r="J181" s="84">
        <f t="shared" si="2"/>
        <v>0</v>
      </c>
      <c r="K181" s="42"/>
    </row>
    <row r="182" spans="1:11" ht="15">
      <c r="A182" s="49"/>
      <c r="B182" s="42">
        <v>7</v>
      </c>
      <c r="C182" s="42"/>
      <c r="D182" s="122">
        <f>'meta.4'!B45</f>
        <v>0</v>
      </c>
      <c r="E182" s="123"/>
      <c r="F182" s="123"/>
      <c r="G182" s="123"/>
      <c r="H182" s="124"/>
      <c r="I182" s="76">
        <f>'Bens e Serviços'!J183</f>
        <v>0</v>
      </c>
      <c r="J182" s="84">
        <f t="shared" si="2"/>
        <v>0</v>
      </c>
      <c r="K182" s="42"/>
    </row>
    <row r="183" spans="1:11" ht="15">
      <c r="A183" s="49"/>
      <c r="B183" s="42">
        <v>8</v>
      </c>
      <c r="C183" s="42"/>
      <c r="D183" s="122">
        <f>'meta.4'!B46</f>
        <v>0</v>
      </c>
      <c r="E183" s="123"/>
      <c r="F183" s="123"/>
      <c r="G183" s="123"/>
      <c r="H183" s="124"/>
      <c r="I183" s="76">
        <f>'Bens e Serviços'!J184</f>
        <v>0</v>
      </c>
      <c r="J183" s="84">
        <f t="shared" si="2"/>
        <v>0</v>
      </c>
      <c r="K183" s="42"/>
    </row>
    <row r="184" spans="1:11" ht="15">
      <c r="A184" s="49"/>
      <c r="B184" s="42">
        <v>9</v>
      </c>
      <c r="C184" s="42"/>
      <c r="D184" s="122">
        <f>'meta.4'!B47</f>
        <v>0</v>
      </c>
      <c r="E184" s="123"/>
      <c r="F184" s="123"/>
      <c r="G184" s="123"/>
      <c r="H184" s="124"/>
      <c r="I184" s="76">
        <f>'Bens e Serviços'!J185</f>
        <v>0</v>
      </c>
      <c r="J184" s="84">
        <f t="shared" si="2"/>
        <v>0</v>
      </c>
      <c r="K184" s="42"/>
    </row>
    <row r="185" spans="1:11" ht="15">
      <c r="A185" s="49"/>
      <c r="B185" s="42">
        <v>10</v>
      </c>
      <c r="C185" s="42"/>
      <c r="D185" s="122">
        <f>'meta.4'!B48</f>
        <v>0</v>
      </c>
      <c r="E185" s="123"/>
      <c r="F185" s="123"/>
      <c r="G185" s="123"/>
      <c r="H185" s="124"/>
      <c r="I185" s="76">
        <f>'Bens e Serviços'!J186</f>
        <v>0</v>
      </c>
      <c r="J185" s="84">
        <f t="shared" si="2"/>
        <v>0</v>
      </c>
      <c r="K185" s="42"/>
    </row>
    <row r="186" spans="1:11" ht="15">
      <c r="A186" s="49" t="s">
        <v>125</v>
      </c>
      <c r="B186" s="42">
        <v>1</v>
      </c>
      <c r="C186" s="42"/>
      <c r="D186" s="122">
        <f>'meta.4'!B58</f>
        <v>0</v>
      </c>
      <c r="E186" s="123"/>
      <c r="F186" s="123"/>
      <c r="G186" s="123"/>
      <c r="H186" s="124"/>
      <c r="I186" s="76">
        <f>'Bens e Serviços'!J187</f>
        <v>0</v>
      </c>
      <c r="J186" s="84">
        <f t="shared" si="2"/>
        <v>0</v>
      </c>
      <c r="K186" s="42"/>
    </row>
    <row r="187" spans="1:11" ht="15">
      <c r="A187" s="49"/>
      <c r="B187" s="42">
        <v>2</v>
      </c>
      <c r="C187" s="42"/>
      <c r="D187" s="122">
        <f>'meta.4'!B59</f>
        <v>0</v>
      </c>
      <c r="E187" s="123"/>
      <c r="F187" s="123"/>
      <c r="G187" s="123"/>
      <c r="H187" s="124"/>
      <c r="I187" s="76">
        <f>'Bens e Serviços'!J188</f>
        <v>0</v>
      </c>
      <c r="J187" s="84">
        <f t="shared" si="2"/>
        <v>0</v>
      </c>
      <c r="K187" s="42"/>
    </row>
    <row r="188" spans="1:11" ht="15">
      <c r="A188" s="49"/>
      <c r="B188" s="42">
        <v>3</v>
      </c>
      <c r="C188" s="42"/>
      <c r="D188" s="122">
        <f>'meta.4'!B60</f>
        <v>0</v>
      </c>
      <c r="E188" s="123"/>
      <c r="F188" s="123"/>
      <c r="G188" s="123"/>
      <c r="H188" s="124"/>
      <c r="I188" s="76">
        <f>'Bens e Serviços'!J189</f>
        <v>0</v>
      </c>
      <c r="J188" s="84">
        <f t="shared" si="2"/>
        <v>0</v>
      </c>
      <c r="K188" s="42"/>
    </row>
    <row r="189" spans="1:11" ht="15">
      <c r="A189" s="49"/>
      <c r="B189" s="42">
        <v>4</v>
      </c>
      <c r="C189" s="42"/>
      <c r="D189" s="122">
        <f>'meta.4'!B61</f>
        <v>0</v>
      </c>
      <c r="E189" s="123"/>
      <c r="F189" s="123"/>
      <c r="G189" s="123"/>
      <c r="H189" s="124"/>
      <c r="I189" s="76">
        <f>'Bens e Serviços'!J190</f>
        <v>0</v>
      </c>
      <c r="J189" s="84">
        <f t="shared" si="2"/>
        <v>0</v>
      </c>
      <c r="K189" s="42"/>
    </row>
    <row r="190" spans="1:11" ht="15">
      <c r="A190" s="49"/>
      <c r="B190" s="42">
        <v>5</v>
      </c>
      <c r="C190" s="42"/>
      <c r="D190" s="122">
        <f>'meta.4'!B62</f>
        <v>0</v>
      </c>
      <c r="E190" s="123"/>
      <c r="F190" s="123"/>
      <c r="G190" s="123"/>
      <c r="H190" s="124"/>
      <c r="I190" s="76">
        <f>'Bens e Serviços'!J191</f>
        <v>0</v>
      </c>
      <c r="J190" s="84">
        <f t="shared" si="2"/>
        <v>0</v>
      </c>
      <c r="K190" s="42"/>
    </row>
    <row r="191" spans="1:11" ht="15">
      <c r="A191" s="49"/>
      <c r="B191" s="42">
        <v>6</v>
      </c>
      <c r="C191" s="42"/>
      <c r="D191" s="122">
        <f>'meta.4'!B63</f>
        <v>0</v>
      </c>
      <c r="E191" s="123"/>
      <c r="F191" s="123"/>
      <c r="G191" s="123"/>
      <c r="H191" s="124"/>
      <c r="I191" s="76">
        <f>'Bens e Serviços'!J192</f>
        <v>0</v>
      </c>
      <c r="J191" s="84">
        <f t="shared" si="2"/>
        <v>0</v>
      </c>
      <c r="K191" s="42"/>
    </row>
    <row r="192" spans="1:11" ht="15">
      <c r="A192" s="49"/>
      <c r="B192" s="42">
        <v>7</v>
      </c>
      <c r="C192" s="42"/>
      <c r="D192" s="122">
        <f>'meta.4'!B64</f>
        <v>0</v>
      </c>
      <c r="E192" s="123"/>
      <c r="F192" s="123"/>
      <c r="G192" s="123"/>
      <c r="H192" s="124"/>
      <c r="I192" s="76">
        <f>'Bens e Serviços'!J193</f>
        <v>0</v>
      </c>
      <c r="J192" s="84">
        <f t="shared" si="2"/>
        <v>0</v>
      </c>
      <c r="K192" s="42"/>
    </row>
    <row r="193" spans="1:11" ht="15">
      <c r="A193" s="49"/>
      <c r="B193" s="42">
        <v>8</v>
      </c>
      <c r="C193" s="42"/>
      <c r="D193" s="122">
        <f>'meta.4'!B65</f>
        <v>0</v>
      </c>
      <c r="E193" s="123"/>
      <c r="F193" s="123"/>
      <c r="G193" s="123"/>
      <c r="H193" s="124"/>
      <c r="I193" s="76">
        <f>'Bens e Serviços'!J194</f>
        <v>0</v>
      </c>
      <c r="J193" s="84">
        <f t="shared" si="2"/>
        <v>0</v>
      </c>
      <c r="K193" s="42"/>
    </row>
    <row r="194" spans="1:11" ht="15">
      <c r="A194" s="49"/>
      <c r="B194" s="42">
        <v>9</v>
      </c>
      <c r="C194" s="42"/>
      <c r="D194" s="122">
        <f>'meta.4'!B66</f>
        <v>0</v>
      </c>
      <c r="E194" s="123"/>
      <c r="F194" s="123"/>
      <c r="G194" s="123"/>
      <c r="H194" s="124"/>
      <c r="I194" s="76">
        <f>'Bens e Serviços'!J195</f>
        <v>0</v>
      </c>
      <c r="J194" s="84">
        <f t="shared" si="2"/>
        <v>0</v>
      </c>
      <c r="K194" s="42"/>
    </row>
    <row r="195" spans="1:11" ht="15">
      <c r="A195" s="49"/>
      <c r="B195" s="42">
        <v>10</v>
      </c>
      <c r="C195" s="42"/>
      <c r="D195" s="122">
        <f>'meta.4'!B67</f>
        <v>0</v>
      </c>
      <c r="E195" s="123"/>
      <c r="F195" s="123"/>
      <c r="G195" s="123"/>
      <c r="H195" s="124"/>
      <c r="I195" s="76">
        <f>'Bens e Serviços'!J196</f>
        <v>0</v>
      </c>
      <c r="J195" s="84">
        <f t="shared" si="2"/>
        <v>0</v>
      </c>
      <c r="K195" s="42"/>
    </row>
    <row r="196" spans="1:11" ht="15">
      <c r="A196" s="49" t="s">
        <v>126</v>
      </c>
      <c r="B196" s="42">
        <v>1</v>
      </c>
      <c r="C196" s="42"/>
      <c r="D196" s="122">
        <f>'meta.4'!B77</f>
        <v>0</v>
      </c>
      <c r="E196" s="123"/>
      <c r="F196" s="123"/>
      <c r="G196" s="123"/>
      <c r="H196" s="124"/>
      <c r="I196" s="76">
        <f>'Bens e Serviços'!J197</f>
        <v>0</v>
      </c>
      <c r="J196" s="84">
        <f t="shared" si="2"/>
        <v>0</v>
      </c>
      <c r="K196" s="42"/>
    </row>
    <row r="197" spans="1:11" ht="15">
      <c r="A197" s="49"/>
      <c r="B197" s="42">
        <v>2</v>
      </c>
      <c r="C197" s="42"/>
      <c r="D197" s="122">
        <f>'meta.4'!B78</f>
        <v>0</v>
      </c>
      <c r="E197" s="123"/>
      <c r="F197" s="123"/>
      <c r="G197" s="123"/>
      <c r="H197" s="124"/>
      <c r="I197" s="76">
        <f>'Bens e Serviços'!J198</f>
        <v>0</v>
      </c>
      <c r="J197" s="84">
        <f t="shared" si="2"/>
        <v>0</v>
      </c>
      <c r="K197" s="42"/>
    </row>
    <row r="198" spans="1:11" ht="15">
      <c r="A198" s="49"/>
      <c r="B198" s="42">
        <v>3</v>
      </c>
      <c r="C198" s="42"/>
      <c r="D198" s="122">
        <f>'meta.4'!B79</f>
        <v>0</v>
      </c>
      <c r="E198" s="123"/>
      <c r="F198" s="123"/>
      <c r="G198" s="123"/>
      <c r="H198" s="124"/>
      <c r="I198" s="76">
        <f>'Bens e Serviços'!J199</f>
        <v>0</v>
      </c>
      <c r="J198" s="84">
        <f t="shared" si="2"/>
        <v>0</v>
      </c>
      <c r="K198" s="42"/>
    </row>
    <row r="199" spans="1:11" ht="15">
      <c r="A199" s="49"/>
      <c r="B199" s="42">
        <v>4</v>
      </c>
      <c r="C199" s="42"/>
      <c r="D199" s="122">
        <f>'meta.4'!B80</f>
        <v>0</v>
      </c>
      <c r="E199" s="123"/>
      <c r="F199" s="123"/>
      <c r="G199" s="123"/>
      <c r="H199" s="124"/>
      <c r="I199" s="76">
        <f>'Bens e Serviços'!J200</f>
        <v>0</v>
      </c>
      <c r="J199" s="84">
        <f aca="true" t="shared" si="3" ref="J199:J256">I199</f>
        <v>0</v>
      </c>
      <c r="K199" s="42"/>
    </row>
    <row r="200" spans="1:11" ht="15">
      <c r="A200" s="49"/>
      <c r="B200" s="42">
        <v>5</v>
      </c>
      <c r="C200" s="42"/>
      <c r="D200" s="122">
        <f>'meta.4'!B81</f>
        <v>0</v>
      </c>
      <c r="E200" s="123"/>
      <c r="F200" s="123"/>
      <c r="G200" s="123"/>
      <c r="H200" s="124"/>
      <c r="I200" s="76">
        <f>'Bens e Serviços'!J201</f>
        <v>0</v>
      </c>
      <c r="J200" s="84">
        <f t="shared" si="3"/>
        <v>0</v>
      </c>
      <c r="K200" s="42"/>
    </row>
    <row r="201" spans="1:11" ht="15">
      <c r="A201" s="49"/>
      <c r="B201" s="42">
        <v>6</v>
      </c>
      <c r="C201" s="42"/>
      <c r="D201" s="122">
        <f>'meta.4'!B82</f>
        <v>0</v>
      </c>
      <c r="E201" s="123"/>
      <c r="F201" s="123"/>
      <c r="G201" s="123"/>
      <c r="H201" s="124"/>
      <c r="I201" s="76">
        <f>'Bens e Serviços'!J202</f>
        <v>0</v>
      </c>
      <c r="J201" s="84">
        <f t="shared" si="3"/>
        <v>0</v>
      </c>
      <c r="K201" s="42"/>
    </row>
    <row r="202" spans="1:11" ht="15">
      <c r="A202" s="49"/>
      <c r="B202" s="42">
        <v>7</v>
      </c>
      <c r="C202" s="42"/>
      <c r="D202" s="122">
        <f>'meta.4'!B83</f>
        <v>0</v>
      </c>
      <c r="E202" s="123"/>
      <c r="F202" s="123"/>
      <c r="G202" s="123"/>
      <c r="H202" s="124"/>
      <c r="I202" s="76">
        <f>'Bens e Serviços'!J203</f>
        <v>0</v>
      </c>
      <c r="J202" s="84">
        <f t="shared" si="3"/>
        <v>0</v>
      </c>
      <c r="K202" s="42"/>
    </row>
    <row r="203" spans="1:11" ht="15">
      <c r="A203" s="49"/>
      <c r="B203" s="42">
        <v>8</v>
      </c>
      <c r="C203" s="42"/>
      <c r="D203" s="122">
        <f>'meta.4'!B84</f>
        <v>0</v>
      </c>
      <c r="E203" s="123"/>
      <c r="F203" s="123"/>
      <c r="G203" s="123"/>
      <c r="H203" s="124"/>
      <c r="I203" s="76">
        <f>'Bens e Serviços'!J204</f>
        <v>0</v>
      </c>
      <c r="J203" s="84">
        <f t="shared" si="3"/>
        <v>0</v>
      </c>
      <c r="K203" s="42"/>
    </row>
    <row r="204" spans="1:11" ht="15">
      <c r="A204" s="49"/>
      <c r="B204" s="42">
        <v>9</v>
      </c>
      <c r="C204" s="42"/>
      <c r="D204" s="122">
        <f>'meta.4'!B85</f>
        <v>0</v>
      </c>
      <c r="E204" s="123"/>
      <c r="F204" s="123"/>
      <c r="G204" s="123"/>
      <c r="H204" s="124"/>
      <c r="I204" s="76">
        <f>'Bens e Serviços'!J205</f>
        <v>0</v>
      </c>
      <c r="J204" s="84">
        <f t="shared" si="3"/>
        <v>0</v>
      </c>
      <c r="K204" s="42"/>
    </row>
    <row r="205" spans="1:11" ht="15">
      <c r="A205" s="49"/>
      <c r="B205" s="42">
        <v>10</v>
      </c>
      <c r="C205" s="42"/>
      <c r="D205" s="122">
        <f>'meta.4'!B86</f>
        <v>0</v>
      </c>
      <c r="E205" s="123"/>
      <c r="F205" s="123"/>
      <c r="G205" s="123"/>
      <c r="H205" s="124"/>
      <c r="I205" s="76">
        <f>'Bens e Serviços'!J206</f>
        <v>0</v>
      </c>
      <c r="J205" s="84">
        <f t="shared" si="3"/>
        <v>0</v>
      </c>
      <c r="K205" s="42"/>
    </row>
    <row r="206" spans="1:11" ht="15">
      <c r="A206" s="49" t="s">
        <v>127</v>
      </c>
      <c r="B206" s="42">
        <v>1</v>
      </c>
      <c r="C206" s="42"/>
      <c r="D206" s="122">
        <f>'meta.5'!B6</f>
        <v>0</v>
      </c>
      <c r="E206" s="123"/>
      <c r="F206" s="123"/>
      <c r="G206" s="123"/>
      <c r="H206" s="124"/>
      <c r="I206" s="76">
        <f>'Bens e Serviços'!J207</f>
        <v>0</v>
      </c>
      <c r="J206" s="84">
        <f t="shared" si="3"/>
        <v>0</v>
      </c>
      <c r="K206" s="42"/>
    </row>
    <row r="207" spans="1:11" ht="15">
      <c r="A207" s="49"/>
      <c r="B207" s="42">
        <v>2</v>
      </c>
      <c r="C207" s="42"/>
      <c r="D207" s="122">
        <f>'meta.5'!B7</f>
        <v>0</v>
      </c>
      <c r="E207" s="123"/>
      <c r="F207" s="123"/>
      <c r="G207" s="123"/>
      <c r="H207" s="124"/>
      <c r="I207" s="76">
        <f>'Bens e Serviços'!J208</f>
        <v>0</v>
      </c>
      <c r="J207" s="84">
        <f t="shared" si="3"/>
        <v>0</v>
      </c>
      <c r="K207" s="42"/>
    </row>
    <row r="208" spans="1:11" ht="15">
      <c r="A208" s="49"/>
      <c r="B208" s="42">
        <v>3</v>
      </c>
      <c r="C208" s="42"/>
      <c r="D208" s="122">
        <f>'meta.5'!B8</f>
        <v>0</v>
      </c>
      <c r="E208" s="123"/>
      <c r="F208" s="123"/>
      <c r="G208" s="123"/>
      <c r="H208" s="124"/>
      <c r="I208" s="76">
        <f>'Bens e Serviços'!J209</f>
        <v>0</v>
      </c>
      <c r="J208" s="84">
        <f t="shared" si="3"/>
        <v>0</v>
      </c>
      <c r="K208" s="42"/>
    </row>
    <row r="209" spans="1:11" ht="15">
      <c r="A209" s="49"/>
      <c r="B209" s="42">
        <v>4</v>
      </c>
      <c r="C209" s="42"/>
      <c r="D209" s="122">
        <f>'meta.5'!B9</f>
        <v>0</v>
      </c>
      <c r="E209" s="123"/>
      <c r="F209" s="123"/>
      <c r="G209" s="123"/>
      <c r="H209" s="124"/>
      <c r="I209" s="76">
        <f>'Bens e Serviços'!J210</f>
        <v>0</v>
      </c>
      <c r="J209" s="84">
        <f t="shared" si="3"/>
        <v>0</v>
      </c>
      <c r="K209" s="42"/>
    </row>
    <row r="210" spans="1:11" ht="15">
      <c r="A210" s="49"/>
      <c r="B210" s="42">
        <v>5</v>
      </c>
      <c r="C210" s="42"/>
      <c r="D210" s="122">
        <f>'meta.5'!B10</f>
        <v>0</v>
      </c>
      <c r="E210" s="123"/>
      <c r="F210" s="123"/>
      <c r="G210" s="123"/>
      <c r="H210" s="124"/>
      <c r="I210" s="76">
        <f>'Bens e Serviços'!J211</f>
        <v>0</v>
      </c>
      <c r="J210" s="84">
        <f t="shared" si="3"/>
        <v>0</v>
      </c>
      <c r="K210" s="42"/>
    </row>
    <row r="211" spans="1:11" ht="15">
      <c r="A211" s="49"/>
      <c r="B211" s="42">
        <v>6</v>
      </c>
      <c r="C211" s="42"/>
      <c r="D211" s="122">
        <f>'meta.5'!B11</f>
        <v>0</v>
      </c>
      <c r="E211" s="123"/>
      <c r="F211" s="123"/>
      <c r="G211" s="123"/>
      <c r="H211" s="124"/>
      <c r="I211" s="76">
        <f>'Bens e Serviços'!J212</f>
        <v>0</v>
      </c>
      <c r="J211" s="84">
        <f t="shared" si="3"/>
        <v>0</v>
      </c>
      <c r="K211" s="42"/>
    </row>
    <row r="212" spans="1:11" ht="15">
      <c r="A212" s="49"/>
      <c r="B212" s="42">
        <v>7</v>
      </c>
      <c r="C212" s="42"/>
      <c r="D212" s="122">
        <f>'meta.5'!B12</f>
        <v>0</v>
      </c>
      <c r="E212" s="123"/>
      <c r="F212" s="123"/>
      <c r="G212" s="123"/>
      <c r="H212" s="124"/>
      <c r="I212" s="76">
        <f>'Bens e Serviços'!J213</f>
        <v>0</v>
      </c>
      <c r="J212" s="84">
        <f t="shared" si="3"/>
        <v>0</v>
      </c>
      <c r="K212" s="42"/>
    </row>
    <row r="213" spans="1:11" ht="15">
      <c r="A213" s="49"/>
      <c r="B213" s="42">
        <v>8</v>
      </c>
      <c r="C213" s="42"/>
      <c r="D213" s="122">
        <f>'meta.5'!B13</f>
        <v>0</v>
      </c>
      <c r="E213" s="123"/>
      <c r="F213" s="123"/>
      <c r="G213" s="123"/>
      <c r="H213" s="124"/>
      <c r="I213" s="76">
        <f>'Bens e Serviços'!J214</f>
        <v>0</v>
      </c>
      <c r="J213" s="84">
        <f t="shared" si="3"/>
        <v>0</v>
      </c>
      <c r="K213" s="42"/>
    </row>
    <row r="214" spans="1:11" ht="15">
      <c r="A214" s="49"/>
      <c r="B214" s="42">
        <v>9</v>
      </c>
      <c r="C214" s="42"/>
      <c r="D214" s="122">
        <f>'meta.5'!B14</f>
        <v>0</v>
      </c>
      <c r="E214" s="123"/>
      <c r="F214" s="123"/>
      <c r="G214" s="123"/>
      <c r="H214" s="124"/>
      <c r="I214" s="76">
        <f>'Bens e Serviços'!J215</f>
        <v>0</v>
      </c>
      <c r="J214" s="84">
        <f t="shared" si="3"/>
        <v>0</v>
      </c>
      <c r="K214" s="42"/>
    </row>
    <row r="215" spans="1:11" ht="15">
      <c r="A215" s="49"/>
      <c r="B215" s="42">
        <v>10</v>
      </c>
      <c r="C215" s="42"/>
      <c r="D215" s="122">
        <f>'meta.5'!B15</f>
        <v>0</v>
      </c>
      <c r="E215" s="123"/>
      <c r="F215" s="123"/>
      <c r="G215" s="123"/>
      <c r="H215" s="124"/>
      <c r="I215" s="76">
        <f>'Bens e Serviços'!J216</f>
        <v>0</v>
      </c>
      <c r="J215" s="84">
        <f t="shared" si="3"/>
        <v>0</v>
      </c>
      <c r="K215" s="42"/>
    </row>
    <row r="216" spans="1:11" ht="15">
      <c r="A216" s="49" t="s">
        <v>128</v>
      </c>
      <c r="B216" s="42">
        <v>1</v>
      </c>
      <c r="C216" s="42"/>
      <c r="D216" s="122">
        <f>'meta.5'!B23</f>
        <v>0</v>
      </c>
      <c r="E216" s="123"/>
      <c r="F216" s="123"/>
      <c r="G216" s="123"/>
      <c r="H216" s="124"/>
      <c r="I216" s="76">
        <f>'Bens e Serviços'!J217</f>
        <v>0</v>
      </c>
      <c r="J216" s="84">
        <f t="shared" si="3"/>
        <v>0</v>
      </c>
      <c r="K216" s="42"/>
    </row>
    <row r="217" spans="1:11" ht="15">
      <c r="A217" s="49"/>
      <c r="B217" s="42">
        <v>2</v>
      </c>
      <c r="C217" s="42"/>
      <c r="D217" s="122">
        <f>'meta.5'!B24</f>
        <v>0</v>
      </c>
      <c r="E217" s="123"/>
      <c r="F217" s="123"/>
      <c r="G217" s="123"/>
      <c r="H217" s="124"/>
      <c r="I217" s="76">
        <f>'Bens e Serviços'!J218</f>
        <v>0</v>
      </c>
      <c r="J217" s="84">
        <f t="shared" si="3"/>
        <v>0</v>
      </c>
      <c r="K217" s="42"/>
    </row>
    <row r="218" spans="1:11" ht="15">
      <c r="A218" s="49"/>
      <c r="B218" s="42">
        <v>3</v>
      </c>
      <c r="C218" s="42"/>
      <c r="D218" s="122">
        <f>'meta.5'!B25</f>
        <v>0</v>
      </c>
      <c r="E218" s="123"/>
      <c r="F218" s="123"/>
      <c r="G218" s="123"/>
      <c r="H218" s="124"/>
      <c r="I218" s="76">
        <f>'Bens e Serviços'!J219</f>
        <v>0</v>
      </c>
      <c r="J218" s="84">
        <f t="shared" si="3"/>
        <v>0</v>
      </c>
      <c r="K218" s="42"/>
    </row>
    <row r="219" spans="1:11" ht="15">
      <c r="A219" s="49"/>
      <c r="B219" s="42">
        <v>4</v>
      </c>
      <c r="C219" s="42"/>
      <c r="D219" s="122">
        <f>'meta.5'!B26</f>
        <v>0</v>
      </c>
      <c r="E219" s="123"/>
      <c r="F219" s="123"/>
      <c r="G219" s="123"/>
      <c r="H219" s="124"/>
      <c r="I219" s="76">
        <f>'Bens e Serviços'!J220</f>
        <v>0</v>
      </c>
      <c r="J219" s="84">
        <f t="shared" si="3"/>
        <v>0</v>
      </c>
      <c r="K219" s="42"/>
    </row>
    <row r="220" spans="1:11" ht="15">
      <c r="A220" s="49"/>
      <c r="B220" s="42">
        <v>5</v>
      </c>
      <c r="C220" s="42"/>
      <c r="D220" s="122">
        <f>'meta.5'!B27</f>
        <v>0</v>
      </c>
      <c r="E220" s="123"/>
      <c r="F220" s="123"/>
      <c r="G220" s="123"/>
      <c r="H220" s="124"/>
      <c r="I220" s="76">
        <f>'Bens e Serviços'!J221</f>
        <v>0</v>
      </c>
      <c r="J220" s="84">
        <f t="shared" si="3"/>
        <v>0</v>
      </c>
      <c r="K220" s="42"/>
    </row>
    <row r="221" spans="1:11" ht="15">
      <c r="A221" s="49"/>
      <c r="B221" s="42">
        <v>6</v>
      </c>
      <c r="C221" s="42"/>
      <c r="D221" s="122">
        <f>'meta.5'!B28</f>
        <v>0</v>
      </c>
      <c r="E221" s="123"/>
      <c r="F221" s="123"/>
      <c r="G221" s="123"/>
      <c r="H221" s="124"/>
      <c r="I221" s="76">
        <f>'Bens e Serviços'!J222</f>
        <v>0</v>
      </c>
      <c r="J221" s="84">
        <f t="shared" si="3"/>
        <v>0</v>
      </c>
      <c r="K221" s="42"/>
    </row>
    <row r="222" spans="1:11" ht="15">
      <c r="A222" s="49"/>
      <c r="B222" s="42">
        <v>7</v>
      </c>
      <c r="C222" s="42"/>
      <c r="D222" s="122">
        <f>'meta.5'!B29</f>
        <v>0</v>
      </c>
      <c r="E222" s="123"/>
      <c r="F222" s="123"/>
      <c r="G222" s="123"/>
      <c r="H222" s="124"/>
      <c r="I222" s="76">
        <f>'Bens e Serviços'!J223</f>
        <v>0</v>
      </c>
      <c r="J222" s="84">
        <f t="shared" si="3"/>
        <v>0</v>
      </c>
      <c r="K222" s="42"/>
    </row>
    <row r="223" spans="1:11" ht="15">
      <c r="A223" s="49"/>
      <c r="B223" s="42">
        <v>8</v>
      </c>
      <c r="C223" s="42"/>
      <c r="D223" s="122">
        <f>'meta.5'!B30</f>
        <v>0</v>
      </c>
      <c r="E223" s="123"/>
      <c r="F223" s="123"/>
      <c r="G223" s="123"/>
      <c r="H223" s="124"/>
      <c r="I223" s="76">
        <f>'Bens e Serviços'!J224</f>
        <v>0</v>
      </c>
      <c r="J223" s="84">
        <f t="shared" si="3"/>
        <v>0</v>
      </c>
      <c r="K223" s="42"/>
    </row>
    <row r="224" spans="1:11" ht="15">
      <c r="A224" s="49"/>
      <c r="B224" s="42">
        <v>9</v>
      </c>
      <c r="C224" s="42"/>
      <c r="D224" s="122">
        <f>'meta.5'!B31</f>
        <v>0</v>
      </c>
      <c r="E224" s="123"/>
      <c r="F224" s="123"/>
      <c r="G224" s="123"/>
      <c r="H224" s="124"/>
      <c r="I224" s="76">
        <f>'Bens e Serviços'!J225</f>
        <v>0</v>
      </c>
      <c r="J224" s="84">
        <f t="shared" si="3"/>
        <v>0</v>
      </c>
      <c r="K224" s="42"/>
    </row>
    <row r="225" spans="1:11" ht="15">
      <c r="A225" s="49"/>
      <c r="B225" s="42">
        <v>10</v>
      </c>
      <c r="C225" s="42"/>
      <c r="D225" s="122">
        <f>'meta.5'!B32</f>
        <v>0</v>
      </c>
      <c r="E225" s="123"/>
      <c r="F225" s="123"/>
      <c r="G225" s="123"/>
      <c r="H225" s="124"/>
      <c r="I225" s="76">
        <f>'Bens e Serviços'!J226</f>
        <v>0</v>
      </c>
      <c r="J225" s="84">
        <f t="shared" si="3"/>
        <v>0</v>
      </c>
      <c r="K225" s="42"/>
    </row>
    <row r="226" spans="1:11" ht="15">
      <c r="A226" s="49" t="s">
        <v>129</v>
      </c>
      <c r="B226" s="42">
        <v>1</v>
      </c>
      <c r="C226" s="42"/>
      <c r="D226" s="122">
        <f>'meta.5'!B40</f>
        <v>0</v>
      </c>
      <c r="E226" s="123"/>
      <c r="F226" s="123"/>
      <c r="G226" s="123"/>
      <c r="H226" s="124"/>
      <c r="I226" s="76">
        <f>'Bens e Serviços'!J227</f>
        <v>0</v>
      </c>
      <c r="J226" s="84">
        <f t="shared" si="3"/>
        <v>0</v>
      </c>
      <c r="K226" s="42"/>
    </row>
    <row r="227" spans="1:11" ht="15">
      <c r="A227" s="49"/>
      <c r="B227" s="42">
        <v>2</v>
      </c>
      <c r="C227" s="42"/>
      <c r="D227" s="122">
        <f>'meta.5'!B41</f>
        <v>0</v>
      </c>
      <c r="E227" s="123"/>
      <c r="F227" s="123"/>
      <c r="G227" s="123"/>
      <c r="H227" s="124"/>
      <c r="I227" s="76">
        <f>'Bens e Serviços'!J228</f>
        <v>0</v>
      </c>
      <c r="J227" s="84">
        <f t="shared" si="3"/>
        <v>0</v>
      </c>
      <c r="K227" s="42"/>
    </row>
    <row r="228" spans="1:11" ht="15">
      <c r="A228" s="49"/>
      <c r="B228" s="42">
        <v>3</v>
      </c>
      <c r="C228" s="42"/>
      <c r="D228" s="122">
        <f>'meta.5'!B42</f>
        <v>0</v>
      </c>
      <c r="E228" s="123"/>
      <c r="F228" s="123"/>
      <c r="G228" s="123"/>
      <c r="H228" s="124"/>
      <c r="I228" s="76">
        <f>'Bens e Serviços'!J229</f>
        <v>0</v>
      </c>
      <c r="J228" s="84">
        <f t="shared" si="3"/>
        <v>0</v>
      </c>
      <c r="K228" s="42"/>
    </row>
    <row r="229" spans="1:11" ht="15">
      <c r="A229" s="49"/>
      <c r="B229" s="42">
        <v>4</v>
      </c>
      <c r="C229" s="42"/>
      <c r="D229" s="122">
        <f>'meta.5'!B43</f>
        <v>0</v>
      </c>
      <c r="E229" s="123"/>
      <c r="F229" s="123"/>
      <c r="G229" s="123"/>
      <c r="H229" s="124"/>
      <c r="I229" s="76">
        <f>'Bens e Serviços'!J230</f>
        <v>0</v>
      </c>
      <c r="J229" s="84">
        <f t="shared" si="3"/>
        <v>0</v>
      </c>
      <c r="K229" s="42"/>
    </row>
    <row r="230" spans="1:11" ht="15">
      <c r="A230" s="49"/>
      <c r="B230" s="42">
        <v>5</v>
      </c>
      <c r="C230" s="42"/>
      <c r="D230" s="122">
        <f>'meta.5'!B44</f>
        <v>0</v>
      </c>
      <c r="E230" s="123"/>
      <c r="F230" s="123"/>
      <c r="G230" s="123"/>
      <c r="H230" s="124"/>
      <c r="I230" s="76">
        <f>'Bens e Serviços'!J231</f>
        <v>0</v>
      </c>
      <c r="J230" s="84">
        <f t="shared" si="3"/>
        <v>0</v>
      </c>
      <c r="K230" s="42"/>
    </row>
    <row r="231" spans="1:11" ht="15">
      <c r="A231" s="49"/>
      <c r="B231" s="42">
        <v>6</v>
      </c>
      <c r="C231" s="42"/>
      <c r="D231" s="122">
        <f>'meta.5'!B45</f>
        <v>0</v>
      </c>
      <c r="E231" s="123"/>
      <c r="F231" s="123"/>
      <c r="G231" s="123"/>
      <c r="H231" s="124"/>
      <c r="I231" s="76">
        <f>'Bens e Serviços'!J232</f>
        <v>0</v>
      </c>
      <c r="J231" s="84">
        <f t="shared" si="3"/>
        <v>0</v>
      </c>
      <c r="K231" s="42"/>
    </row>
    <row r="232" spans="1:11" ht="15">
      <c r="A232" s="49"/>
      <c r="B232" s="42">
        <v>7</v>
      </c>
      <c r="C232" s="42"/>
      <c r="D232" s="122">
        <f>'meta.5'!B46</f>
        <v>0</v>
      </c>
      <c r="E232" s="123"/>
      <c r="F232" s="123"/>
      <c r="G232" s="123"/>
      <c r="H232" s="124"/>
      <c r="I232" s="76">
        <f>'Bens e Serviços'!J233</f>
        <v>0</v>
      </c>
      <c r="J232" s="84">
        <f t="shared" si="3"/>
        <v>0</v>
      </c>
      <c r="K232" s="42"/>
    </row>
    <row r="233" spans="1:11" ht="15">
      <c r="A233" s="49"/>
      <c r="B233" s="42">
        <v>8</v>
      </c>
      <c r="C233" s="42"/>
      <c r="D233" s="122">
        <f>'meta.5'!B47</f>
        <v>0</v>
      </c>
      <c r="E233" s="123"/>
      <c r="F233" s="123"/>
      <c r="G233" s="123"/>
      <c r="H233" s="124"/>
      <c r="I233" s="76">
        <f>'Bens e Serviços'!J234</f>
        <v>0</v>
      </c>
      <c r="J233" s="84">
        <f t="shared" si="3"/>
        <v>0</v>
      </c>
      <c r="K233" s="42"/>
    </row>
    <row r="234" spans="1:11" ht="15">
      <c r="A234" s="49"/>
      <c r="B234" s="42">
        <v>9</v>
      </c>
      <c r="C234" s="42"/>
      <c r="D234" s="122">
        <f>'meta.5'!B48</f>
        <v>0</v>
      </c>
      <c r="E234" s="123"/>
      <c r="F234" s="123"/>
      <c r="G234" s="123"/>
      <c r="H234" s="124"/>
      <c r="I234" s="76">
        <f>'Bens e Serviços'!J235</f>
        <v>0</v>
      </c>
      <c r="J234" s="84">
        <f t="shared" si="3"/>
        <v>0</v>
      </c>
      <c r="K234" s="42"/>
    </row>
    <row r="235" spans="1:11" ht="15">
      <c r="A235" s="49"/>
      <c r="B235" s="42">
        <v>10</v>
      </c>
      <c r="C235" s="42"/>
      <c r="D235" s="122">
        <f>'meta.5'!B49</f>
        <v>0</v>
      </c>
      <c r="E235" s="123"/>
      <c r="F235" s="123"/>
      <c r="G235" s="123"/>
      <c r="H235" s="124"/>
      <c r="I235" s="76">
        <f>'Bens e Serviços'!J236</f>
        <v>0</v>
      </c>
      <c r="J235" s="84">
        <f t="shared" si="3"/>
        <v>0</v>
      </c>
      <c r="K235" s="42"/>
    </row>
    <row r="236" spans="1:11" ht="15">
      <c r="A236" s="49" t="s">
        <v>130</v>
      </c>
      <c r="B236" s="42">
        <v>1</v>
      </c>
      <c r="C236" s="42"/>
      <c r="D236" s="122">
        <f>'meta.5'!B59</f>
        <v>0</v>
      </c>
      <c r="E236" s="123"/>
      <c r="F236" s="123"/>
      <c r="G236" s="123"/>
      <c r="H236" s="124"/>
      <c r="I236" s="76">
        <f>'Bens e Serviços'!J237</f>
        <v>0</v>
      </c>
      <c r="J236" s="84">
        <f t="shared" si="3"/>
        <v>0</v>
      </c>
      <c r="K236" s="42"/>
    </row>
    <row r="237" spans="1:11" ht="15">
      <c r="A237" s="49"/>
      <c r="B237" s="42">
        <v>2</v>
      </c>
      <c r="C237" s="42"/>
      <c r="D237" s="122">
        <f>'meta.5'!B60</f>
        <v>0</v>
      </c>
      <c r="E237" s="123"/>
      <c r="F237" s="123"/>
      <c r="G237" s="123"/>
      <c r="H237" s="124"/>
      <c r="I237" s="76">
        <f>'Bens e Serviços'!J238</f>
        <v>0</v>
      </c>
      <c r="J237" s="84">
        <f t="shared" si="3"/>
        <v>0</v>
      </c>
      <c r="K237" s="42"/>
    </row>
    <row r="238" spans="1:11" ht="15">
      <c r="A238" s="49"/>
      <c r="B238" s="42">
        <v>3</v>
      </c>
      <c r="C238" s="42"/>
      <c r="D238" s="122">
        <f>'meta.5'!B61</f>
        <v>0</v>
      </c>
      <c r="E238" s="123"/>
      <c r="F238" s="123"/>
      <c r="G238" s="123"/>
      <c r="H238" s="124"/>
      <c r="I238" s="76">
        <f>'Bens e Serviços'!J239</f>
        <v>0</v>
      </c>
      <c r="J238" s="84">
        <f t="shared" si="3"/>
        <v>0</v>
      </c>
      <c r="K238" s="42"/>
    </row>
    <row r="239" spans="1:11" ht="15">
      <c r="A239" s="49"/>
      <c r="B239" s="42">
        <v>4</v>
      </c>
      <c r="C239" s="42"/>
      <c r="D239" s="122">
        <f>'meta.5'!B62</f>
        <v>0</v>
      </c>
      <c r="E239" s="123"/>
      <c r="F239" s="123"/>
      <c r="G239" s="123"/>
      <c r="H239" s="124"/>
      <c r="I239" s="76">
        <f>'Bens e Serviços'!J240</f>
        <v>0</v>
      </c>
      <c r="J239" s="84">
        <f t="shared" si="3"/>
        <v>0</v>
      </c>
      <c r="K239" s="42"/>
    </row>
    <row r="240" spans="1:11" ht="15">
      <c r="A240" s="49"/>
      <c r="B240" s="42">
        <v>5</v>
      </c>
      <c r="C240" s="42"/>
      <c r="D240" s="122">
        <f>'meta.5'!B63</f>
        <v>0</v>
      </c>
      <c r="E240" s="123"/>
      <c r="F240" s="123"/>
      <c r="G240" s="123"/>
      <c r="H240" s="124"/>
      <c r="I240" s="76">
        <f>'Bens e Serviços'!J241</f>
        <v>0</v>
      </c>
      <c r="J240" s="84">
        <f t="shared" si="3"/>
        <v>0</v>
      </c>
      <c r="K240" s="42"/>
    </row>
    <row r="241" spans="1:11" ht="15">
      <c r="A241" s="49"/>
      <c r="B241" s="42">
        <v>6</v>
      </c>
      <c r="C241" s="42"/>
      <c r="D241" s="122">
        <f>'meta.5'!B64</f>
        <v>0</v>
      </c>
      <c r="E241" s="123"/>
      <c r="F241" s="123"/>
      <c r="G241" s="123"/>
      <c r="H241" s="124"/>
      <c r="I241" s="76">
        <f>'Bens e Serviços'!J242</f>
        <v>0</v>
      </c>
      <c r="J241" s="84">
        <f t="shared" si="3"/>
        <v>0</v>
      </c>
      <c r="K241" s="42"/>
    </row>
    <row r="242" spans="1:11" ht="15">
      <c r="A242" s="49"/>
      <c r="B242" s="42">
        <v>7</v>
      </c>
      <c r="C242" s="42"/>
      <c r="D242" s="122">
        <f>'meta.5'!B65</f>
        <v>0</v>
      </c>
      <c r="E242" s="123"/>
      <c r="F242" s="123"/>
      <c r="G242" s="123"/>
      <c r="H242" s="124"/>
      <c r="I242" s="76">
        <f>'Bens e Serviços'!J243</f>
        <v>0</v>
      </c>
      <c r="J242" s="84">
        <f t="shared" si="3"/>
        <v>0</v>
      </c>
      <c r="K242" s="42"/>
    </row>
    <row r="243" spans="1:11" ht="15">
      <c r="A243" s="49"/>
      <c r="B243" s="42">
        <v>8</v>
      </c>
      <c r="C243" s="42"/>
      <c r="D243" s="122">
        <f>'meta.5'!B66</f>
        <v>0</v>
      </c>
      <c r="E243" s="123"/>
      <c r="F243" s="123"/>
      <c r="G243" s="123"/>
      <c r="H243" s="124"/>
      <c r="I243" s="76">
        <f>'Bens e Serviços'!J244</f>
        <v>0</v>
      </c>
      <c r="J243" s="84">
        <f t="shared" si="3"/>
        <v>0</v>
      </c>
      <c r="K243" s="42"/>
    </row>
    <row r="244" spans="1:11" ht="15">
      <c r="A244" s="49"/>
      <c r="B244" s="42">
        <v>9</v>
      </c>
      <c r="C244" s="42"/>
      <c r="D244" s="122">
        <f>'meta.5'!B67</f>
        <v>0</v>
      </c>
      <c r="E244" s="123"/>
      <c r="F244" s="123"/>
      <c r="G244" s="123"/>
      <c r="H244" s="124"/>
      <c r="I244" s="76">
        <f>'Bens e Serviços'!J245</f>
        <v>0</v>
      </c>
      <c r="J244" s="84">
        <f t="shared" si="3"/>
        <v>0</v>
      </c>
      <c r="K244" s="42"/>
    </row>
    <row r="245" spans="1:11" ht="15">
      <c r="A245" s="49"/>
      <c r="B245" s="42">
        <v>10</v>
      </c>
      <c r="C245" s="42"/>
      <c r="D245" s="122">
        <f>'meta.5'!B68</f>
        <v>0</v>
      </c>
      <c r="E245" s="123"/>
      <c r="F245" s="123"/>
      <c r="G245" s="123"/>
      <c r="H245" s="124"/>
      <c r="I245" s="76">
        <f>'Bens e Serviços'!J246</f>
        <v>0</v>
      </c>
      <c r="J245" s="84">
        <f t="shared" si="3"/>
        <v>0</v>
      </c>
      <c r="K245" s="42"/>
    </row>
    <row r="246" spans="1:11" ht="15">
      <c r="A246" s="49" t="s">
        <v>131</v>
      </c>
      <c r="B246" s="42">
        <v>1</v>
      </c>
      <c r="C246" s="42"/>
      <c r="D246" s="122">
        <f>'meta.5'!B77</f>
        <v>0</v>
      </c>
      <c r="E246" s="123"/>
      <c r="F246" s="123"/>
      <c r="G246" s="123"/>
      <c r="H246" s="124"/>
      <c r="I246" s="76">
        <f>'Bens e Serviços'!J247</f>
        <v>0</v>
      </c>
      <c r="J246" s="84">
        <f t="shared" si="3"/>
        <v>0</v>
      </c>
      <c r="K246" s="42"/>
    </row>
    <row r="247" spans="1:11" ht="15">
      <c r="A247" s="49"/>
      <c r="B247" s="42">
        <v>2</v>
      </c>
      <c r="C247" s="42"/>
      <c r="D247" s="122">
        <f>'meta.5'!B78</f>
        <v>0</v>
      </c>
      <c r="E247" s="123"/>
      <c r="F247" s="123"/>
      <c r="G247" s="123"/>
      <c r="H247" s="124"/>
      <c r="I247" s="76">
        <f>'Bens e Serviços'!J248</f>
        <v>0</v>
      </c>
      <c r="J247" s="84">
        <f t="shared" si="3"/>
        <v>0</v>
      </c>
      <c r="K247" s="42"/>
    </row>
    <row r="248" spans="1:11" ht="15">
      <c r="A248" s="49"/>
      <c r="B248" s="42">
        <v>3</v>
      </c>
      <c r="C248" s="42"/>
      <c r="D248" s="122">
        <f>'meta.5'!B79</f>
        <v>0</v>
      </c>
      <c r="E248" s="123"/>
      <c r="F248" s="123"/>
      <c r="G248" s="123"/>
      <c r="H248" s="124"/>
      <c r="I248" s="76">
        <f>'Bens e Serviços'!J249</f>
        <v>0</v>
      </c>
      <c r="J248" s="84">
        <f t="shared" si="3"/>
        <v>0</v>
      </c>
      <c r="K248" s="42"/>
    </row>
    <row r="249" spans="1:11" ht="15">
      <c r="A249" s="49"/>
      <c r="B249" s="42">
        <v>4</v>
      </c>
      <c r="C249" s="42"/>
      <c r="D249" s="122">
        <f>'meta.5'!B80</f>
        <v>0</v>
      </c>
      <c r="E249" s="123"/>
      <c r="F249" s="123"/>
      <c r="G249" s="123"/>
      <c r="H249" s="124"/>
      <c r="I249" s="76">
        <f>'Bens e Serviços'!J250</f>
        <v>0</v>
      </c>
      <c r="J249" s="84">
        <f t="shared" si="3"/>
        <v>0</v>
      </c>
      <c r="K249" s="42"/>
    </row>
    <row r="250" spans="1:11" ht="15">
      <c r="A250" s="49"/>
      <c r="B250" s="42">
        <v>5</v>
      </c>
      <c r="C250" s="42"/>
      <c r="D250" s="122">
        <f>'meta.5'!B81</f>
        <v>0</v>
      </c>
      <c r="E250" s="123"/>
      <c r="F250" s="123"/>
      <c r="G250" s="123"/>
      <c r="H250" s="124"/>
      <c r="I250" s="76">
        <f>'Bens e Serviços'!J251</f>
        <v>0</v>
      </c>
      <c r="J250" s="84">
        <f t="shared" si="3"/>
        <v>0</v>
      </c>
      <c r="K250" s="42"/>
    </row>
    <row r="251" spans="1:11" ht="15">
      <c r="A251" s="49"/>
      <c r="B251" s="42">
        <v>6</v>
      </c>
      <c r="C251" s="42"/>
      <c r="D251" s="122">
        <f>'meta.5'!B82</f>
        <v>0</v>
      </c>
      <c r="E251" s="123"/>
      <c r="F251" s="123"/>
      <c r="G251" s="123"/>
      <c r="H251" s="124"/>
      <c r="I251" s="76">
        <f>'Bens e Serviços'!J252</f>
        <v>0</v>
      </c>
      <c r="J251" s="84">
        <f t="shared" si="3"/>
        <v>0</v>
      </c>
      <c r="K251" s="42"/>
    </row>
    <row r="252" spans="1:11" ht="15">
      <c r="A252" s="49"/>
      <c r="B252" s="42">
        <v>7</v>
      </c>
      <c r="C252" s="42"/>
      <c r="D252" s="122">
        <f>'meta.5'!B83</f>
        <v>0</v>
      </c>
      <c r="E252" s="123"/>
      <c r="F252" s="123"/>
      <c r="G252" s="123"/>
      <c r="H252" s="124"/>
      <c r="I252" s="76">
        <f>'Bens e Serviços'!J253</f>
        <v>0</v>
      </c>
      <c r="J252" s="84">
        <f t="shared" si="3"/>
        <v>0</v>
      </c>
      <c r="K252" s="42"/>
    </row>
    <row r="253" spans="1:11" ht="15">
      <c r="A253" s="49"/>
      <c r="B253" s="42">
        <v>8</v>
      </c>
      <c r="C253" s="42"/>
      <c r="D253" s="122">
        <f>'meta.5'!B84</f>
        <v>0</v>
      </c>
      <c r="E253" s="123"/>
      <c r="F253" s="123"/>
      <c r="G253" s="123"/>
      <c r="H253" s="124"/>
      <c r="I253" s="76">
        <f>'Bens e Serviços'!J254</f>
        <v>0</v>
      </c>
      <c r="J253" s="84">
        <f t="shared" si="3"/>
        <v>0</v>
      </c>
      <c r="K253" s="42"/>
    </row>
    <row r="254" spans="1:11" ht="15">
      <c r="A254" s="49"/>
      <c r="B254" s="42">
        <v>9</v>
      </c>
      <c r="C254" s="42"/>
      <c r="D254" s="122">
        <f>'meta.5'!B85</f>
        <v>0</v>
      </c>
      <c r="E254" s="123"/>
      <c r="F254" s="123"/>
      <c r="G254" s="123"/>
      <c r="H254" s="124"/>
      <c r="I254" s="76">
        <f>'Bens e Serviços'!J255</f>
        <v>0</v>
      </c>
      <c r="J254" s="84">
        <f t="shared" si="3"/>
        <v>0</v>
      </c>
      <c r="K254" s="42"/>
    </row>
    <row r="255" spans="1:11" ht="15">
      <c r="A255" s="49"/>
      <c r="B255" s="42">
        <v>10</v>
      </c>
      <c r="C255" s="42"/>
      <c r="D255" s="122">
        <f>'meta.5'!B86</f>
        <v>0</v>
      </c>
      <c r="E255" s="123"/>
      <c r="F255" s="123"/>
      <c r="G255" s="123"/>
      <c r="H255" s="124"/>
      <c r="I255" s="76">
        <f>'Bens e Serviços'!J256</f>
        <v>0</v>
      </c>
      <c r="J255" s="84">
        <f t="shared" si="3"/>
        <v>0</v>
      </c>
      <c r="K255" s="42"/>
    </row>
    <row r="256" spans="1:11" ht="12.75">
      <c r="A256" s="140" t="s">
        <v>102</v>
      </c>
      <c r="B256" s="121"/>
      <c r="C256" s="121"/>
      <c r="D256" s="121"/>
      <c r="E256" s="121"/>
      <c r="F256" s="121"/>
      <c r="G256" s="121"/>
      <c r="H256" s="121"/>
      <c r="I256" s="76">
        <f>SUM(I6:I255)</f>
        <v>0</v>
      </c>
      <c r="J256" s="84">
        <f t="shared" si="3"/>
        <v>0</v>
      </c>
      <c r="K256" s="42"/>
    </row>
  </sheetData>
  <sheetProtection/>
  <mergeCells count="259">
    <mergeCell ref="I4:I5"/>
    <mergeCell ref="J4:J5"/>
    <mergeCell ref="K4:K5"/>
    <mergeCell ref="D6:H6"/>
    <mergeCell ref="D11:H11"/>
    <mergeCell ref="D12:H12"/>
    <mergeCell ref="C4:H4"/>
    <mergeCell ref="D5:H5"/>
    <mergeCell ref="D7:H7"/>
    <mergeCell ref="D8:H8"/>
    <mergeCell ref="D9:H9"/>
    <mergeCell ref="D10:H10"/>
    <mergeCell ref="D23:H23"/>
    <mergeCell ref="D24:H24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35:H35"/>
    <mergeCell ref="D36:H36"/>
    <mergeCell ref="D25:H25"/>
    <mergeCell ref="D26:H26"/>
    <mergeCell ref="D27:H27"/>
    <mergeCell ref="D28:H28"/>
    <mergeCell ref="D29:H29"/>
    <mergeCell ref="D30:H30"/>
    <mergeCell ref="D44:H44"/>
    <mergeCell ref="D45:H45"/>
    <mergeCell ref="D43:H43"/>
    <mergeCell ref="D31:H31"/>
    <mergeCell ref="D32:H32"/>
    <mergeCell ref="D33:H33"/>
    <mergeCell ref="D34:H34"/>
    <mergeCell ref="D37:H37"/>
    <mergeCell ref="D38:H38"/>
    <mergeCell ref="D39:H39"/>
    <mergeCell ref="D40:H40"/>
    <mergeCell ref="D41:H41"/>
    <mergeCell ref="D42:H42"/>
    <mergeCell ref="A4:A5"/>
    <mergeCell ref="B4:B5"/>
    <mergeCell ref="A256:H256"/>
    <mergeCell ref="D49:H49"/>
    <mergeCell ref="D50:H50"/>
    <mergeCell ref="D51:H51"/>
    <mergeCell ref="D52:H52"/>
    <mergeCell ref="D53:H53"/>
    <mergeCell ref="D55:H55"/>
    <mergeCell ref="D48:H48"/>
    <mergeCell ref="D46:H46"/>
    <mergeCell ref="D58:H58"/>
    <mergeCell ref="D59:H59"/>
    <mergeCell ref="D60:H60"/>
    <mergeCell ref="D54:H54"/>
    <mergeCell ref="D56:H56"/>
    <mergeCell ref="D57:H57"/>
    <mergeCell ref="D47:H47"/>
    <mergeCell ref="D65:H65"/>
    <mergeCell ref="D66:H66"/>
    <mergeCell ref="D67:H67"/>
    <mergeCell ref="D68:H68"/>
    <mergeCell ref="D61:H61"/>
    <mergeCell ref="D62:H62"/>
    <mergeCell ref="D63:H63"/>
    <mergeCell ref="D64:H64"/>
    <mergeCell ref="D73:H73"/>
    <mergeCell ref="D74:H74"/>
    <mergeCell ref="D75:H75"/>
    <mergeCell ref="D76:H76"/>
    <mergeCell ref="D69:H69"/>
    <mergeCell ref="D70:H70"/>
    <mergeCell ref="D71:H71"/>
    <mergeCell ref="D72:H72"/>
    <mergeCell ref="D81:H81"/>
    <mergeCell ref="D82:H82"/>
    <mergeCell ref="D83:H83"/>
    <mergeCell ref="D84:H84"/>
    <mergeCell ref="D77:H77"/>
    <mergeCell ref="D78:H78"/>
    <mergeCell ref="D79:H79"/>
    <mergeCell ref="D80:H80"/>
    <mergeCell ref="D89:H89"/>
    <mergeCell ref="D90:H90"/>
    <mergeCell ref="D91:H91"/>
    <mergeCell ref="D92:H92"/>
    <mergeCell ref="D85:H85"/>
    <mergeCell ref="D86:H86"/>
    <mergeCell ref="D87:H87"/>
    <mergeCell ref="D88:H88"/>
    <mergeCell ref="D97:H97"/>
    <mergeCell ref="D98:H98"/>
    <mergeCell ref="D99:H99"/>
    <mergeCell ref="D100:H100"/>
    <mergeCell ref="D93:H93"/>
    <mergeCell ref="D94:H94"/>
    <mergeCell ref="D95:H95"/>
    <mergeCell ref="D96:H96"/>
    <mergeCell ref="D105:H105"/>
    <mergeCell ref="D106:H106"/>
    <mergeCell ref="D107:H107"/>
    <mergeCell ref="D108:H108"/>
    <mergeCell ref="D101:H101"/>
    <mergeCell ref="D102:H102"/>
    <mergeCell ref="D103:H103"/>
    <mergeCell ref="D104:H104"/>
    <mergeCell ref="D113:H113"/>
    <mergeCell ref="D114:H114"/>
    <mergeCell ref="D115:H115"/>
    <mergeCell ref="D116:H116"/>
    <mergeCell ref="D109:H109"/>
    <mergeCell ref="D110:H110"/>
    <mergeCell ref="D111:H111"/>
    <mergeCell ref="D112:H112"/>
    <mergeCell ref="D121:H121"/>
    <mergeCell ref="D122:H122"/>
    <mergeCell ref="D123:H123"/>
    <mergeCell ref="D124:H124"/>
    <mergeCell ref="D117:H117"/>
    <mergeCell ref="D118:H118"/>
    <mergeCell ref="D119:H119"/>
    <mergeCell ref="D120:H120"/>
    <mergeCell ref="D129:H129"/>
    <mergeCell ref="D130:H130"/>
    <mergeCell ref="D131:H131"/>
    <mergeCell ref="D132:H132"/>
    <mergeCell ref="D125:H125"/>
    <mergeCell ref="D126:H126"/>
    <mergeCell ref="D127:H127"/>
    <mergeCell ref="D128:H128"/>
    <mergeCell ref="D137:H137"/>
    <mergeCell ref="D138:H138"/>
    <mergeCell ref="D139:H139"/>
    <mergeCell ref="D140:H140"/>
    <mergeCell ref="D133:H133"/>
    <mergeCell ref="D134:H134"/>
    <mergeCell ref="D135:H135"/>
    <mergeCell ref="D136:H136"/>
    <mergeCell ref="D145:H145"/>
    <mergeCell ref="D146:H146"/>
    <mergeCell ref="D147:H147"/>
    <mergeCell ref="D148:H148"/>
    <mergeCell ref="D141:H141"/>
    <mergeCell ref="D142:H142"/>
    <mergeCell ref="D143:H143"/>
    <mergeCell ref="D144:H144"/>
    <mergeCell ref="D153:H153"/>
    <mergeCell ref="D154:H154"/>
    <mergeCell ref="D155:H155"/>
    <mergeCell ref="D156:H156"/>
    <mergeCell ref="D149:H149"/>
    <mergeCell ref="D150:H150"/>
    <mergeCell ref="D151:H151"/>
    <mergeCell ref="D152:H152"/>
    <mergeCell ref="D170:H170"/>
    <mergeCell ref="D171:H171"/>
    <mergeCell ref="D172:H172"/>
    <mergeCell ref="D173:H173"/>
    <mergeCell ref="D157:H157"/>
    <mergeCell ref="D158:H158"/>
    <mergeCell ref="D159:H159"/>
    <mergeCell ref="D160:H160"/>
    <mergeCell ref="D166:H166"/>
    <mergeCell ref="D167:H167"/>
    <mergeCell ref="D168:H168"/>
    <mergeCell ref="D169:H169"/>
    <mergeCell ref="D161:H161"/>
    <mergeCell ref="D174:H174"/>
    <mergeCell ref="D162:H162"/>
    <mergeCell ref="D163:H163"/>
    <mergeCell ref="D164:H164"/>
    <mergeCell ref="D165:H165"/>
    <mergeCell ref="D179:H179"/>
    <mergeCell ref="D180:H180"/>
    <mergeCell ref="D181:H181"/>
    <mergeCell ref="D182:H182"/>
    <mergeCell ref="D175:H175"/>
    <mergeCell ref="D176:H176"/>
    <mergeCell ref="D177:H177"/>
    <mergeCell ref="D178:H178"/>
    <mergeCell ref="D188:H188"/>
    <mergeCell ref="D189:H189"/>
    <mergeCell ref="D190:H190"/>
    <mergeCell ref="D191:H191"/>
    <mergeCell ref="D183:H183"/>
    <mergeCell ref="D185:H185"/>
    <mergeCell ref="D186:H186"/>
    <mergeCell ref="D187:H187"/>
    <mergeCell ref="D184:H184"/>
    <mergeCell ref="D196:H196"/>
    <mergeCell ref="D197:H197"/>
    <mergeCell ref="D198:H198"/>
    <mergeCell ref="D199:H199"/>
    <mergeCell ref="D192:H192"/>
    <mergeCell ref="D193:H193"/>
    <mergeCell ref="D194:H194"/>
    <mergeCell ref="D195:H195"/>
    <mergeCell ref="D204:H204"/>
    <mergeCell ref="D205:H205"/>
    <mergeCell ref="D206:H206"/>
    <mergeCell ref="D207:H207"/>
    <mergeCell ref="D200:H200"/>
    <mergeCell ref="D201:H201"/>
    <mergeCell ref="D202:H202"/>
    <mergeCell ref="D203:H203"/>
    <mergeCell ref="D212:H212"/>
    <mergeCell ref="D213:H213"/>
    <mergeCell ref="D214:H214"/>
    <mergeCell ref="D215:H215"/>
    <mergeCell ref="D208:H208"/>
    <mergeCell ref="D209:H209"/>
    <mergeCell ref="D210:H210"/>
    <mergeCell ref="D211:H211"/>
    <mergeCell ref="D220:H220"/>
    <mergeCell ref="D221:H221"/>
    <mergeCell ref="D222:H222"/>
    <mergeCell ref="D223:H223"/>
    <mergeCell ref="D216:H216"/>
    <mergeCell ref="D217:H217"/>
    <mergeCell ref="D218:H218"/>
    <mergeCell ref="D219:H219"/>
    <mergeCell ref="D228:H228"/>
    <mergeCell ref="D229:H229"/>
    <mergeCell ref="D230:H230"/>
    <mergeCell ref="D231:H231"/>
    <mergeCell ref="D224:H224"/>
    <mergeCell ref="D225:H225"/>
    <mergeCell ref="D226:H226"/>
    <mergeCell ref="D227:H227"/>
    <mergeCell ref="D236:H236"/>
    <mergeCell ref="D237:H237"/>
    <mergeCell ref="D238:H238"/>
    <mergeCell ref="D239:H239"/>
    <mergeCell ref="D232:H232"/>
    <mergeCell ref="D233:H233"/>
    <mergeCell ref="D234:H234"/>
    <mergeCell ref="D235:H235"/>
    <mergeCell ref="D255:H255"/>
    <mergeCell ref="D248:H248"/>
    <mergeCell ref="D249:H249"/>
    <mergeCell ref="D250:H250"/>
    <mergeCell ref="D251:H251"/>
    <mergeCell ref="D242:H242"/>
    <mergeCell ref="D243:H243"/>
    <mergeCell ref="C2:J2"/>
    <mergeCell ref="D252:H252"/>
    <mergeCell ref="D253:H253"/>
    <mergeCell ref="D254:H254"/>
    <mergeCell ref="D244:H244"/>
    <mergeCell ref="D245:H245"/>
    <mergeCell ref="D246:H246"/>
    <mergeCell ref="D247:H247"/>
    <mergeCell ref="D240:H240"/>
    <mergeCell ref="D241:H241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  <headerFooter>
    <oddHeader>&amp;C&amp;"Arial,Negrito"&amp;12PLANO DE TRABALHO &amp;"Arial,Normal"&amp;10- PLANO DE APLICAÇÃO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ht="15.75">
      <c r="A1" s="39" t="s">
        <v>78</v>
      </c>
    </row>
    <row r="2" spans="1:10" ht="18" customHeight="1">
      <c r="A2" s="109" t="str">
        <f>Identificação!A2</f>
        <v>ÓRGÃO PÚBLICO</v>
      </c>
      <c r="B2" s="110"/>
      <c r="C2" s="110"/>
      <c r="D2" s="110"/>
      <c r="E2" s="110"/>
      <c r="F2" s="110"/>
      <c r="G2" s="110"/>
      <c r="H2" s="110"/>
      <c r="I2" s="110"/>
      <c r="J2" s="111"/>
    </row>
    <row r="4" ht="15.75">
      <c r="A4" s="39" t="s">
        <v>136</v>
      </c>
    </row>
    <row r="5" spans="1:10" ht="12.75">
      <c r="A5" s="100"/>
      <c r="B5" s="101"/>
      <c r="C5" s="101"/>
      <c r="D5" s="101"/>
      <c r="E5" s="101"/>
      <c r="F5" s="101"/>
      <c r="G5" s="101"/>
      <c r="H5" s="101"/>
      <c r="I5" s="101"/>
      <c r="J5" s="102"/>
    </row>
    <row r="6" spans="1:10" ht="12.75">
      <c r="A6" s="103"/>
      <c r="B6" s="104"/>
      <c r="C6" s="104"/>
      <c r="D6" s="104"/>
      <c r="E6" s="104"/>
      <c r="F6" s="104"/>
      <c r="G6" s="104"/>
      <c r="H6" s="104"/>
      <c r="I6" s="104"/>
      <c r="J6" s="105"/>
    </row>
    <row r="7" spans="1:10" ht="12.75">
      <c r="A7" s="106"/>
      <c r="B7" s="107"/>
      <c r="C7" s="107"/>
      <c r="D7" s="107"/>
      <c r="E7" s="107"/>
      <c r="F7" s="107"/>
      <c r="G7" s="107"/>
      <c r="H7" s="107"/>
      <c r="I7" s="107"/>
      <c r="J7" s="108"/>
    </row>
    <row r="8" spans="1:10" ht="12.75">
      <c r="A8" s="35"/>
      <c r="B8" s="35"/>
      <c r="C8" s="35"/>
      <c r="D8" s="35"/>
      <c r="E8" s="35"/>
      <c r="F8" s="35"/>
      <c r="G8" s="35"/>
      <c r="H8" s="35"/>
      <c r="I8" s="35"/>
      <c r="J8" s="35"/>
    </row>
    <row r="10" ht="15.75">
      <c r="A10" s="39" t="s">
        <v>137</v>
      </c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51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7" ht="15.75">
      <c r="A17" s="39" t="s">
        <v>138</v>
      </c>
    </row>
    <row r="18" spans="1:10" ht="12.75">
      <c r="A18" s="100"/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2.75">
      <c r="A19" s="103"/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2.75">
      <c r="A20" s="103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2.75">
      <c r="A21" s="103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2.75">
      <c r="A22" s="103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2.75">
      <c r="A23" s="103"/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2.75">
      <c r="A24" s="103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2.75">
      <c r="A25" s="103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2.75">
      <c r="A27" s="103"/>
      <c r="B27" s="104"/>
      <c r="C27" s="104"/>
      <c r="D27" s="104"/>
      <c r="E27" s="104"/>
      <c r="F27" s="104"/>
      <c r="G27" s="104"/>
      <c r="H27" s="104"/>
      <c r="I27" s="104"/>
      <c r="J27" s="105"/>
    </row>
    <row r="28" spans="1:10" ht="12.75">
      <c r="A28" s="103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0" ht="12.75">
      <c r="A29" s="103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0" ht="12.75">
      <c r="A30" s="103"/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2.75">
      <c r="A31" s="103"/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10" ht="12.75">
      <c r="A32" s="103"/>
      <c r="B32" s="104"/>
      <c r="C32" s="104"/>
      <c r="D32" s="104"/>
      <c r="E32" s="104"/>
      <c r="F32" s="104"/>
      <c r="G32" s="104"/>
      <c r="H32" s="104"/>
      <c r="I32" s="104"/>
      <c r="J32" s="105"/>
    </row>
    <row r="33" spans="1:10" ht="12.75">
      <c r="A33" s="103"/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ht="12.75">
      <c r="A34" s="103"/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ht="92.25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8"/>
    </row>
    <row r="38" ht="15.75">
      <c r="A38" s="39" t="s">
        <v>145</v>
      </c>
    </row>
    <row r="39" spans="1:10" ht="12.75">
      <c r="A39" s="100"/>
      <c r="B39" s="101"/>
      <c r="C39" s="101"/>
      <c r="D39" s="101"/>
      <c r="E39" s="101"/>
      <c r="F39" s="101"/>
      <c r="G39" s="101"/>
      <c r="H39" s="101"/>
      <c r="I39" s="101"/>
      <c r="J39" s="102"/>
    </row>
    <row r="40" spans="1:10" ht="12.75">
      <c r="A40" s="103"/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03"/>
      <c r="B41" s="104"/>
      <c r="C41" s="104"/>
      <c r="D41" s="104"/>
      <c r="E41" s="104"/>
      <c r="F41" s="104"/>
      <c r="G41" s="104"/>
      <c r="H41" s="104"/>
      <c r="I41" s="104"/>
      <c r="J41" s="105"/>
    </row>
    <row r="42" spans="1:10" ht="63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8"/>
    </row>
    <row r="46" ht="15.75">
      <c r="A46" s="39" t="s">
        <v>139</v>
      </c>
    </row>
    <row r="47" spans="1:10" ht="12.75">
      <c r="A47" s="100"/>
      <c r="B47" s="101"/>
      <c r="C47" s="101"/>
      <c r="D47" s="101"/>
      <c r="E47" s="101"/>
      <c r="F47" s="101"/>
      <c r="G47" s="101"/>
      <c r="H47" s="101"/>
      <c r="I47" s="101"/>
      <c r="J47" s="102"/>
    </row>
    <row r="48" spans="1:10" ht="12.75">
      <c r="A48" s="103"/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12.75">
      <c r="A49" s="106"/>
      <c r="B49" s="107"/>
      <c r="C49" s="107"/>
      <c r="D49" s="107"/>
      <c r="E49" s="107"/>
      <c r="F49" s="107"/>
      <c r="G49" s="107"/>
      <c r="H49" s="107"/>
      <c r="I49" s="107"/>
      <c r="J49" s="108"/>
    </row>
    <row r="54" ht="15.75">
      <c r="A54" s="39" t="s">
        <v>140</v>
      </c>
    </row>
    <row r="55" spans="1:10" ht="12.75">
      <c r="A55" s="100"/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10" ht="12.75">
      <c r="A56" s="103"/>
      <c r="B56" s="104"/>
      <c r="C56" s="104"/>
      <c r="D56" s="104"/>
      <c r="E56" s="104"/>
      <c r="F56" s="104"/>
      <c r="G56" s="104"/>
      <c r="H56" s="104"/>
      <c r="I56" s="104"/>
      <c r="J56" s="105"/>
    </row>
    <row r="57" spans="1:10" ht="12.75">
      <c r="A57" s="103"/>
      <c r="B57" s="104"/>
      <c r="C57" s="104"/>
      <c r="D57" s="104"/>
      <c r="E57" s="104"/>
      <c r="F57" s="104"/>
      <c r="G57" s="104"/>
      <c r="H57" s="104"/>
      <c r="I57" s="104"/>
      <c r="J57" s="105"/>
    </row>
    <row r="58" spans="1:10" ht="12.75">
      <c r="A58" s="103"/>
      <c r="B58" s="104"/>
      <c r="C58" s="104"/>
      <c r="D58" s="104"/>
      <c r="E58" s="104"/>
      <c r="F58" s="104"/>
      <c r="G58" s="104"/>
      <c r="H58" s="104"/>
      <c r="I58" s="104"/>
      <c r="J58" s="105"/>
    </row>
    <row r="59" spans="1:10" ht="31.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8"/>
    </row>
    <row r="63" ht="12.75">
      <c r="A63" s="40" t="s">
        <v>141</v>
      </c>
    </row>
    <row r="64" spans="1:10" ht="12.75">
      <c r="A64" s="100"/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3"/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2.75">
      <c r="A66" s="103"/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30.75" customHeight="1">
      <c r="A67" s="106"/>
      <c r="B67" s="107"/>
      <c r="C67" s="107"/>
      <c r="D67" s="107"/>
      <c r="E67" s="107"/>
      <c r="F67" s="107"/>
      <c r="G67" s="107"/>
      <c r="H67" s="107"/>
      <c r="I67" s="107"/>
      <c r="J67" s="108"/>
    </row>
    <row r="69" ht="15.75">
      <c r="A69" s="39" t="s">
        <v>142</v>
      </c>
    </row>
    <row r="70" spans="1:10" ht="12.75">
      <c r="A70" s="100"/>
      <c r="B70" s="101"/>
      <c r="C70" s="101"/>
      <c r="D70" s="101"/>
      <c r="E70" s="101"/>
      <c r="F70" s="101"/>
      <c r="G70" s="101"/>
      <c r="H70" s="101"/>
      <c r="I70" s="101"/>
      <c r="J70" s="102"/>
    </row>
    <row r="71" spans="1:10" ht="12.75">
      <c r="A71" s="103"/>
      <c r="B71" s="104"/>
      <c r="C71" s="104"/>
      <c r="D71" s="104"/>
      <c r="E71" s="104"/>
      <c r="F71" s="104"/>
      <c r="G71" s="104"/>
      <c r="H71" s="104"/>
      <c r="I71" s="104"/>
      <c r="J71" s="105"/>
    </row>
    <row r="72" spans="1:10" ht="12.75">
      <c r="A72" s="103"/>
      <c r="B72" s="104"/>
      <c r="C72" s="104"/>
      <c r="D72" s="104"/>
      <c r="E72" s="104"/>
      <c r="F72" s="104"/>
      <c r="G72" s="104"/>
      <c r="H72" s="104"/>
      <c r="I72" s="104"/>
      <c r="J72" s="105"/>
    </row>
    <row r="73" spans="1:10" ht="12.75">
      <c r="A73" s="103"/>
      <c r="B73" s="104"/>
      <c r="C73" s="104"/>
      <c r="D73" s="104"/>
      <c r="E73" s="104"/>
      <c r="F73" s="104"/>
      <c r="G73" s="104"/>
      <c r="H73" s="104"/>
      <c r="I73" s="104"/>
      <c r="J73" s="105"/>
    </row>
    <row r="74" spans="1:10" ht="12.75">
      <c r="A74" s="103"/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72.75" customHeight="1">
      <c r="A75" s="106"/>
      <c r="B75" s="107"/>
      <c r="C75" s="107"/>
      <c r="D75" s="107"/>
      <c r="E75" s="107"/>
      <c r="F75" s="107"/>
      <c r="G75" s="107"/>
      <c r="H75" s="107"/>
      <c r="I75" s="107"/>
      <c r="J75" s="108"/>
    </row>
    <row r="78" ht="15.75">
      <c r="A78" s="39" t="s">
        <v>143</v>
      </c>
    </row>
    <row r="79" spans="1:10" ht="12.75">
      <c r="A79" s="100"/>
      <c r="B79" s="101"/>
      <c r="C79" s="101"/>
      <c r="D79" s="101"/>
      <c r="E79" s="101"/>
      <c r="F79" s="101"/>
      <c r="G79" s="101"/>
      <c r="H79" s="101"/>
      <c r="I79" s="101"/>
      <c r="J79" s="102"/>
    </row>
    <row r="80" spans="1:10" ht="12.75">
      <c r="A80" s="103"/>
      <c r="B80" s="104"/>
      <c r="C80" s="104"/>
      <c r="D80" s="104"/>
      <c r="E80" s="104"/>
      <c r="F80" s="104"/>
      <c r="G80" s="104"/>
      <c r="H80" s="104"/>
      <c r="I80" s="104"/>
      <c r="J80" s="105"/>
    </row>
    <row r="81" spans="1:10" ht="12.75">
      <c r="A81" s="103"/>
      <c r="B81" s="104"/>
      <c r="C81" s="104"/>
      <c r="D81" s="104"/>
      <c r="E81" s="104"/>
      <c r="F81" s="104"/>
      <c r="G81" s="104"/>
      <c r="H81" s="104"/>
      <c r="I81" s="104"/>
      <c r="J81" s="105"/>
    </row>
    <row r="82" spans="1:10" ht="12.75">
      <c r="A82" s="103"/>
      <c r="B82" s="104"/>
      <c r="C82" s="104"/>
      <c r="D82" s="104"/>
      <c r="E82" s="104"/>
      <c r="F82" s="104"/>
      <c r="G82" s="104"/>
      <c r="H82" s="104"/>
      <c r="I82" s="104"/>
      <c r="J82" s="105"/>
    </row>
    <row r="83" spans="1:10" ht="88.5" customHeight="1">
      <c r="A83" s="106"/>
      <c r="B83" s="107"/>
      <c r="C83" s="107"/>
      <c r="D83" s="107"/>
      <c r="E83" s="107"/>
      <c r="F83" s="107"/>
      <c r="G83" s="107"/>
      <c r="H83" s="107"/>
      <c r="I83" s="107"/>
      <c r="J83" s="108"/>
    </row>
  </sheetData>
  <sheetProtection/>
  <mergeCells count="10">
    <mergeCell ref="A64:J67"/>
    <mergeCell ref="A70:J75"/>
    <mergeCell ref="A79:J83"/>
    <mergeCell ref="A2:J2"/>
    <mergeCell ref="A5:J7"/>
    <mergeCell ref="A11:J15"/>
    <mergeCell ref="A18:J35"/>
    <mergeCell ref="A39:J42"/>
    <mergeCell ref="A47:J49"/>
    <mergeCell ref="A55:J5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&amp;C&amp;"Arial,Negrito"&amp;12PLANO DE TRABALHO - Descrição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B19" sqref="B19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14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2" ht="15.75">
      <c r="A1" s="51" t="s">
        <v>78</v>
      </c>
      <c r="B1" s="57" t="str">
        <f>Identificação!A2</f>
        <v>ÓRGÃO PÚBLICO</v>
      </c>
    </row>
    <row r="3" spans="1:11" s="9" customFormat="1" ht="18">
      <c r="A3" s="114" t="s">
        <v>77</v>
      </c>
      <c r="B3" s="114"/>
      <c r="C3" s="30"/>
      <c r="D3" s="8" t="s">
        <v>6</v>
      </c>
      <c r="E3" s="8" t="s">
        <v>7</v>
      </c>
      <c r="F3" s="8" t="s">
        <v>8</v>
      </c>
      <c r="H3" s="10" t="s">
        <v>9</v>
      </c>
      <c r="I3" s="112" t="s">
        <v>51</v>
      </c>
      <c r="J3" s="112"/>
      <c r="K3" s="112"/>
    </row>
    <row r="4" spans="1:11" ht="12.75">
      <c r="A4" s="11" t="s">
        <v>10</v>
      </c>
      <c r="B4" s="12"/>
      <c r="C4" s="12"/>
      <c r="D4" s="59">
        <f>D5+D22+D40+D57+D77</f>
        <v>0</v>
      </c>
      <c r="E4" s="58">
        <f>IF(MINA(E5,E22,E40,E57,E77)=0,"",MINA(E5,E22,E40,E57,E77))</f>
      </c>
      <c r="F4" s="58">
        <f>IF(MINA(F5,F22,F40,F57,F77)=0,"",MINA(F5,F22,F40,F57,F77))</f>
      </c>
      <c r="H4" s="10" t="s">
        <v>6</v>
      </c>
      <c r="I4" s="41" t="s">
        <v>74</v>
      </c>
      <c r="J4" s="41" t="s">
        <v>75</v>
      </c>
      <c r="K4" s="41" t="s">
        <v>76</v>
      </c>
    </row>
    <row r="5" spans="1:11" ht="14.25">
      <c r="A5" s="11" t="s">
        <v>11</v>
      </c>
      <c r="B5" s="13"/>
      <c r="C5" s="13"/>
      <c r="D5" s="59">
        <f>SUM(F7:F16)</f>
        <v>0</v>
      </c>
      <c r="E5" s="14"/>
      <c r="F5" s="14"/>
      <c r="H5" s="10" t="s">
        <v>12</v>
      </c>
      <c r="I5" s="31"/>
      <c r="J5" s="31"/>
      <c r="K5" s="31"/>
    </row>
    <row r="6" spans="1:11" s="9" customFormat="1" ht="12.75">
      <c r="A6" s="8" t="s">
        <v>13</v>
      </c>
      <c r="B6" s="8" t="s">
        <v>160</v>
      </c>
      <c r="C6" s="8" t="s">
        <v>49</v>
      </c>
      <c r="D6" s="8" t="s">
        <v>14</v>
      </c>
      <c r="E6" s="8" t="s">
        <v>15</v>
      </c>
      <c r="F6" s="8" t="s">
        <v>16</v>
      </c>
      <c r="H6" s="60">
        <f>Identificação!B22</f>
        <v>0</v>
      </c>
      <c r="I6" s="32"/>
      <c r="J6" s="32"/>
      <c r="K6" s="32"/>
    </row>
    <row r="7" spans="1:8" ht="12.75">
      <c r="A7" s="8">
        <v>1</v>
      </c>
      <c r="B7" s="15"/>
      <c r="C7" s="15"/>
      <c r="D7" s="15"/>
      <c r="E7" s="16"/>
      <c r="F7" s="59">
        <f aca="true" t="shared" si="0" ref="F7:F16">E7*D7</f>
        <v>0</v>
      </c>
      <c r="H7" s="59">
        <f aca="true" t="shared" si="1" ref="H7:H16">H6-F7</f>
        <v>0</v>
      </c>
    </row>
    <row r="8" spans="1:8" ht="12.75">
      <c r="A8" s="8">
        <v>2</v>
      </c>
      <c r="B8" s="15"/>
      <c r="C8" s="15"/>
      <c r="D8" s="15"/>
      <c r="E8" s="16"/>
      <c r="F8" s="59">
        <f t="shared" si="0"/>
        <v>0</v>
      </c>
      <c r="H8" s="59">
        <f t="shared" si="1"/>
        <v>0</v>
      </c>
    </row>
    <row r="9" spans="1:8" ht="12.75">
      <c r="A9" s="8">
        <v>3</v>
      </c>
      <c r="B9" s="15"/>
      <c r="C9" s="15"/>
      <c r="D9" s="15"/>
      <c r="E9" s="16"/>
      <c r="F9" s="59">
        <f t="shared" si="0"/>
        <v>0</v>
      </c>
      <c r="H9" s="59">
        <f t="shared" si="1"/>
        <v>0</v>
      </c>
    </row>
    <row r="10" spans="1:8" ht="12.75">
      <c r="A10" s="8">
        <v>4</v>
      </c>
      <c r="B10" s="15"/>
      <c r="C10" s="15"/>
      <c r="D10" s="15"/>
      <c r="E10" s="16"/>
      <c r="F10" s="59">
        <f t="shared" si="0"/>
        <v>0</v>
      </c>
      <c r="H10" s="59">
        <f t="shared" si="1"/>
        <v>0</v>
      </c>
    </row>
    <row r="11" spans="1:8" ht="12.75">
      <c r="A11" s="8">
        <v>5</v>
      </c>
      <c r="B11" s="15"/>
      <c r="C11" s="15"/>
      <c r="D11" s="15"/>
      <c r="E11" s="16"/>
      <c r="F11" s="59">
        <f t="shared" si="0"/>
        <v>0</v>
      </c>
      <c r="H11" s="59">
        <f t="shared" si="1"/>
        <v>0</v>
      </c>
    </row>
    <row r="12" spans="1:8" ht="12.75">
      <c r="A12" s="8">
        <v>6</v>
      </c>
      <c r="B12" s="15"/>
      <c r="C12" s="15"/>
      <c r="D12" s="15"/>
      <c r="E12" s="16"/>
      <c r="F12" s="59">
        <f t="shared" si="0"/>
        <v>0</v>
      </c>
      <c r="H12" s="59">
        <f t="shared" si="1"/>
        <v>0</v>
      </c>
    </row>
    <row r="13" spans="1:8" ht="12.75">
      <c r="A13" s="8">
        <v>7</v>
      </c>
      <c r="B13" s="15"/>
      <c r="C13" s="15"/>
      <c r="D13" s="15"/>
      <c r="E13" s="16"/>
      <c r="F13" s="59">
        <f t="shared" si="0"/>
        <v>0</v>
      </c>
      <c r="H13" s="59">
        <f t="shared" si="1"/>
        <v>0</v>
      </c>
    </row>
    <row r="14" spans="1:8" ht="12.75">
      <c r="A14" s="8">
        <v>8</v>
      </c>
      <c r="B14" s="15"/>
      <c r="C14" s="15"/>
      <c r="D14" s="15"/>
      <c r="E14" s="16"/>
      <c r="F14" s="59">
        <f t="shared" si="0"/>
        <v>0</v>
      </c>
      <c r="H14" s="59">
        <f t="shared" si="1"/>
        <v>0</v>
      </c>
    </row>
    <row r="15" spans="1:8" ht="12.75">
      <c r="A15" s="8">
        <v>9</v>
      </c>
      <c r="B15" s="15"/>
      <c r="C15" s="15"/>
      <c r="D15" s="15"/>
      <c r="E15" s="16"/>
      <c r="F15" s="59">
        <f t="shared" si="0"/>
        <v>0</v>
      </c>
      <c r="H15" s="59">
        <f t="shared" si="1"/>
        <v>0</v>
      </c>
    </row>
    <row r="16" spans="1:8" ht="12.75">
      <c r="A16" s="8">
        <v>10</v>
      </c>
      <c r="B16" s="15"/>
      <c r="C16" s="15"/>
      <c r="D16" s="15"/>
      <c r="E16" s="16"/>
      <c r="F16" s="59">
        <f t="shared" si="0"/>
        <v>0</v>
      </c>
      <c r="H16" s="59">
        <f t="shared" si="1"/>
        <v>0</v>
      </c>
    </row>
    <row r="17" spans="1:8" s="9" customFormat="1" ht="12.75">
      <c r="A17" s="113"/>
      <c r="B17" s="113"/>
      <c r="C17" s="52"/>
      <c r="D17" s="23"/>
      <c r="E17" s="23"/>
      <c r="F17" s="23"/>
      <c r="H17" s="10"/>
    </row>
    <row r="18" spans="1:8" s="9" customFormat="1" ht="12.75">
      <c r="A18" s="52"/>
      <c r="B18" s="52"/>
      <c r="C18" s="52"/>
      <c r="D18" s="23"/>
      <c r="E18" s="23"/>
      <c r="F18" s="23"/>
      <c r="H18" s="10"/>
    </row>
    <row r="19" spans="1:8" s="9" customFormat="1" ht="12.75">
      <c r="A19" s="52"/>
      <c r="B19" s="52"/>
      <c r="C19" s="52"/>
      <c r="D19" s="23"/>
      <c r="E19" s="23"/>
      <c r="F19" s="23"/>
      <c r="H19" s="10"/>
    </row>
    <row r="20" spans="1:8" s="9" customFormat="1" ht="12.75">
      <c r="A20" s="52"/>
      <c r="B20" s="52"/>
      <c r="C20" s="52"/>
      <c r="D20" s="23"/>
      <c r="E20" s="23"/>
      <c r="F20" s="23"/>
      <c r="H20" s="10"/>
    </row>
    <row r="21" spans="1:11" s="9" customFormat="1" ht="12.75">
      <c r="A21" s="30"/>
      <c r="B21" s="30"/>
      <c r="C21" s="30"/>
      <c r="D21" s="8" t="s">
        <v>6</v>
      </c>
      <c r="E21" s="8" t="s">
        <v>7</v>
      </c>
      <c r="F21" s="8" t="s">
        <v>8</v>
      </c>
      <c r="H21" s="10" t="s">
        <v>9</v>
      </c>
      <c r="I21" s="112" t="s">
        <v>51</v>
      </c>
      <c r="J21" s="112"/>
      <c r="K21" s="112"/>
    </row>
    <row r="22" spans="1:11" ht="12.75">
      <c r="A22" s="11" t="s">
        <v>17</v>
      </c>
      <c r="B22" s="12"/>
      <c r="C22" s="12"/>
      <c r="D22" s="59">
        <f>SUM(F24:F33)</f>
        <v>0</v>
      </c>
      <c r="E22" s="14"/>
      <c r="F22" s="14"/>
      <c r="H22" s="10" t="s">
        <v>6</v>
      </c>
      <c r="I22" s="41" t="s">
        <v>74</v>
      </c>
      <c r="J22" s="41" t="s">
        <v>75</v>
      </c>
      <c r="K22" s="41" t="s">
        <v>76</v>
      </c>
    </row>
    <row r="23" spans="1:11" s="9" customFormat="1" ht="12.75">
      <c r="A23" s="8" t="s">
        <v>13</v>
      </c>
      <c r="B23" s="8" t="s">
        <v>160</v>
      </c>
      <c r="C23" s="8" t="s">
        <v>49</v>
      </c>
      <c r="D23" s="8" t="s">
        <v>14</v>
      </c>
      <c r="E23" s="8" t="s">
        <v>15</v>
      </c>
      <c r="F23" s="8" t="s">
        <v>16</v>
      </c>
      <c r="H23" s="10" t="s">
        <v>12</v>
      </c>
      <c r="I23" s="31"/>
      <c r="J23" s="31"/>
      <c r="K23" s="31"/>
    </row>
    <row r="24" spans="1:11" ht="12.75">
      <c r="A24" s="8">
        <v>1</v>
      </c>
      <c r="B24" s="15"/>
      <c r="C24" s="15"/>
      <c r="D24" s="15"/>
      <c r="E24" s="16"/>
      <c r="F24" s="59">
        <f aca="true" t="shared" si="2" ref="F24:F33">E24*D24</f>
        <v>0</v>
      </c>
      <c r="H24" s="59">
        <f>H16-F24</f>
        <v>0</v>
      </c>
      <c r="I24" s="29"/>
      <c r="J24" s="29"/>
      <c r="K24" s="29"/>
    </row>
    <row r="25" spans="1:8" ht="12.75">
      <c r="A25" s="8">
        <v>2</v>
      </c>
      <c r="B25" s="15"/>
      <c r="C25" s="15"/>
      <c r="D25" s="15"/>
      <c r="E25" s="16"/>
      <c r="F25" s="59">
        <f t="shared" si="2"/>
        <v>0</v>
      </c>
      <c r="H25" s="59">
        <f aca="true" t="shared" si="3" ref="H25:H33">H24-F25</f>
        <v>0</v>
      </c>
    </row>
    <row r="26" spans="1:8" ht="12.75">
      <c r="A26" s="8">
        <v>3</v>
      </c>
      <c r="B26" s="15"/>
      <c r="C26" s="15"/>
      <c r="D26" s="15"/>
      <c r="E26" s="16"/>
      <c r="F26" s="59">
        <f t="shared" si="2"/>
        <v>0</v>
      </c>
      <c r="H26" s="59">
        <f t="shared" si="3"/>
        <v>0</v>
      </c>
    </row>
    <row r="27" spans="1:8" ht="12.75">
      <c r="A27" s="8">
        <v>4</v>
      </c>
      <c r="B27" s="15"/>
      <c r="C27" s="15"/>
      <c r="D27" s="15"/>
      <c r="E27" s="16"/>
      <c r="F27" s="59">
        <f t="shared" si="2"/>
        <v>0</v>
      </c>
      <c r="H27" s="59">
        <f t="shared" si="3"/>
        <v>0</v>
      </c>
    </row>
    <row r="28" spans="1:8" ht="12.75">
      <c r="A28" s="8">
        <v>5</v>
      </c>
      <c r="B28" s="15"/>
      <c r="C28" s="15"/>
      <c r="D28" s="15"/>
      <c r="E28" s="16"/>
      <c r="F28" s="59">
        <f t="shared" si="2"/>
        <v>0</v>
      </c>
      <c r="H28" s="59">
        <f t="shared" si="3"/>
        <v>0</v>
      </c>
    </row>
    <row r="29" spans="1:8" ht="12.75">
      <c r="A29" s="8">
        <v>6</v>
      </c>
      <c r="B29" s="15"/>
      <c r="C29" s="15"/>
      <c r="D29" s="15"/>
      <c r="E29" s="16"/>
      <c r="F29" s="59">
        <f t="shared" si="2"/>
        <v>0</v>
      </c>
      <c r="H29" s="59">
        <f t="shared" si="3"/>
        <v>0</v>
      </c>
    </row>
    <row r="30" spans="1:8" ht="12.75">
      <c r="A30" s="8">
        <v>7</v>
      </c>
      <c r="B30" s="15"/>
      <c r="C30" s="15"/>
      <c r="D30" s="15"/>
      <c r="E30" s="16"/>
      <c r="F30" s="59">
        <f t="shared" si="2"/>
        <v>0</v>
      </c>
      <c r="H30" s="59">
        <f t="shared" si="3"/>
        <v>0</v>
      </c>
    </row>
    <row r="31" spans="1:8" ht="12.75">
      <c r="A31" s="8">
        <v>8</v>
      </c>
      <c r="B31" s="15"/>
      <c r="C31" s="15"/>
      <c r="D31" s="15"/>
      <c r="E31" s="16"/>
      <c r="F31" s="59">
        <f t="shared" si="2"/>
        <v>0</v>
      </c>
      <c r="H31" s="59">
        <f t="shared" si="3"/>
        <v>0</v>
      </c>
    </row>
    <row r="32" spans="1:8" ht="12.75">
      <c r="A32" s="8">
        <v>9</v>
      </c>
      <c r="B32" s="15"/>
      <c r="C32" s="15"/>
      <c r="D32" s="15"/>
      <c r="E32" s="16"/>
      <c r="F32" s="59">
        <f t="shared" si="2"/>
        <v>0</v>
      </c>
      <c r="H32" s="59">
        <f t="shared" si="3"/>
        <v>0</v>
      </c>
    </row>
    <row r="33" spans="1:8" ht="12.75">
      <c r="A33" s="8">
        <v>10</v>
      </c>
      <c r="B33" s="15"/>
      <c r="C33" s="15"/>
      <c r="D33" s="15"/>
      <c r="E33" s="16"/>
      <c r="F33" s="59">
        <f t="shared" si="2"/>
        <v>0</v>
      </c>
      <c r="H33" s="59">
        <f t="shared" si="3"/>
        <v>0</v>
      </c>
    </row>
    <row r="34" spans="1:8" s="9" customFormat="1" ht="12.75">
      <c r="A34" s="113"/>
      <c r="B34" s="113"/>
      <c r="C34" s="52"/>
      <c r="D34" s="23"/>
      <c r="E34" s="23"/>
      <c r="F34" s="23"/>
      <c r="H34" s="10"/>
    </row>
    <row r="35" spans="1:8" s="9" customFormat="1" ht="12.75">
      <c r="A35" s="52"/>
      <c r="B35" s="52"/>
      <c r="C35" s="52"/>
      <c r="D35" s="23"/>
      <c r="E35" s="23"/>
      <c r="F35" s="23"/>
      <c r="H35" s="10"/>
    </row>
    <row r="36" spans="1:8" s="9" customFormat="1" ht="12.75">
      <c r="A36" s="52"/>
      <c r="B36" s="52"/>
      <c r="C36" s="52"/>
      <c r="D36" s="23"/>
      <c r="E36" s="23"/>
      <c r="F36" s="23"/>
      <c r="H36" s="10"/>
    </row>
    <row r="37" spans="1:8" s="9" customFormat="1" ht="12.75">
      <c r="A37" s="52"/>
      <c r="B37" s="52"/>
      <c r="C37" s="52"/>
      <c r="D37" s="23"/>
      <c r="E37" s="23"/>
      <c r="F37" s="23"/>
      <c r="H37" s="10"/>
    </row>
    <row r="38" spans="1:8" s="9" customFormat="1" ht="12.75">
      <c r="A38" s="52"/>
      <c r="B38" s="52"/>
      <c r="C38" s="52"/>
      <c r="D38" s="23"/>
      <c r="E38" s="23"/>
      <c r="F38" s="23"/>
      <c r="H38" s="10"/>
    </row>
    <row r="39" spans="1:11" s="9" customFormat="1" ht="12.75">
      <c r="A39" s="30"/>
      <c r="B39" s="30"/>
      <c r="C39" s="30"/>
      <c r="D39" s="8" t="s">
        <v>6</v>
      </c>
      <c r="E39" s="8" t="s">
        <v>7</v>
      </c>
      <c r="F39" s="8" t="s">
        <v>8</v>
      </c>
      <c r="H39" s="10" t="s">
        <v>9</v>
      </c>
      <c r="I39" s="112" t="s">
        <v>51</v>
      </c>
      <c r="J39" s="112"/>
      <c r="K39" s="112"/>
    </row>
    <row r="40" spans="1:11" ht="12.75">
      <c r="A40" s="11" t="s">
        <v>18</v>
      </c>
      <c r="B40" s="12"/>
      <c r="C40" s="12"/>
      <c r="D40" s="59">
        <f>SUM(F42:F51)</f>
        <v>0</v>
      </c>
      <c r="E40" s="14"/>
      <c r="F40" s="14"/>
      <c r="H40" s="10" t="s">
        <v>6</v>
      </c>
      <c r="I40" s="41" t="s">
        <v>74</v>
      </c>
      <c r="J40" s="41" t="s">
        <v>75</v>
      </c>
      <c r="K40" s="41" t="s">
        <v>76</v>
      </c>
    </row>
    <row r="41" spans="1:11" s="9" customFormat="1" ht="12.75">
      <c r="A41" s="8" t="s">
        <v>13</v>
      </c>
      <c r="B41" s="8" t="s">
        <v>160</v>
      </c>
      <c r="C41" s="8" t="s">
        <v>49</v>
      </c>
      <c r="D41" s="8" t="s">
        <v>14</v>
      </c>
      <c r="E41" s="8" t="s">
        <v>15</v>
      </c>
      <c r="F41" s="8" t="s">
        <v>16</v>
      </c>
      <c r="H41" s="10" t="s">
        <v>12</v>
      </c>
      <c r="I41" s="31"/>
      <c r="J41" s="31"/>
      <c r="K41" s="31"/>
    </row>
    <row r="42" spans="1:11" ht="12.75">
      <c r="A42" s="8">
        <v>1</v>
      </c>
      <c r="B42" s="15"/>
      <c r="C42" s="15"/>
      <c r="D42" s="15"/>
      <c r="E42" s="16"/>
      <c r="F42" s="59">
        <f aca="true" t="shared" si="4" ref="F42:F51">E42*D42</f>
        <v>0</v>
      </c>
      <c r="H42" s="59">
        <f>H33-F42</f>
        <v>0</v>
      </c>
      <c r="I42" s="29"/>
      <c r="J42" s="29"/>
      <c r="K42" s="29"/>
    </row>
    <row r="43" spans="1:8" ht="12.75">
      <c r="A43" s="8">
        <v>2</v>
      </c>
      <c r="B43" s="15"/>
      <c r="C43" s="15"/>
      <c r="D43" s="15"/>
      <c r="E43" s="16"/>
      <c r="F43" s="59">
        <f t="shared" si="4"/>
        <v>0</v>
      </c>
      <c r="H43" s="59">
        <f aca="true" t="shared" si="5" ref="H43:H51">H42-F43</f>
        <v>0</v>
      </c>
    </row>
    <row r="44" spans="1:8" ht="12.75">
      <c r="A44" s="8">
        <v>3</v>
      </c>
      <c r="B44" s="15"/>
      <c r="C44" s="15"/>
      <c r="D44" s="15"/>
      <c r="E44" s="16"/>
      <c r="F44" s="59">
        <f t="shared" si="4"/>
        <v>0</v>
      </c>
      <c r="H44" s="59">
        <f t="shared" si="5"/>
        <v>0</v>
      </c>
    </row>
    <row r="45" spans="1:8" ht="12.75">
      <c r="A45" s="8">
        <v>4</v>
      </c>
      <c r="B45" s="15"/>
      <c r="C45" s="15"/>
      <c r="D45" s="15"/>
      <c r="E45" s="16"/>
      <c r="F45" s="59">
        <f t="shared" si="4"/>
        <v>0</v>
      </c>
      <c r="H45" s="59">
        <f t="shared" si="5"/>
        <v>0</v>
      </c>
    </row>
    <row r="46" spans="1:8" ht="12.75">
      <c r="A46" s="8">
        <v>5</v>
      </c>
      <c r="B46" s="15"/>
      <c r="C46" s="15"/>
      <c r="D46" s="15"/>
      <c r="E46" s="16"/>
      <c r="F46" s="59">
        <f t="shared" si="4"/>
        <v>0</v>
      </c>
      <c r="H46" s="59">
        <f t="shared" si="5"/>
        <v>0</v>
      </c>
    </row>
    <row r="47" spans="1:8" ht="12.75">
      <c r="A47" s="8">
        <v>6</v>
      </c>
      <c r="B47" s="15"/>
      <c r="C47" s="15"/>
      <c r="D47" s="15"/>
      <c r="E47" s="16"/>
      <c r="F47" s="59">
        <f t="shared" si="4"/>
        <v>0</v>
      </c>
      <c r="H47" s="59">
        <f t="shared" si="5"/>
        <v>0</v>
      </c>
    </row>
    <row r="48" spans="1:8" ht="12.75">
      <c r="A48" s="8">
        <v>7</v>
      </c>
      <c r="B48" s="15"/>
      <c r="C48" s="15"/>
      <c r="D48" s="15"/>
      <c r="E48" s="16"/>
      <c r="F48" s="59">
        <f t="shared" si="4"/>
        <v>0</v>
      </c>
      <c r="H48" s="59">
        <f t="shared" si="5"/>
        <v>0</v>
      </c>
    </row>
    <row r="49" spans="1:8" ht="12.75">
      <c r="A49" s="8">
        <v>8</v>
      </c>
      <c r="B49" s="15"/>
      <c r="C49" s="15"/>
      <c r="D49" s="15"/>
      <c r="E49" s="16"/>
      <c r="F49" s="59">
        <f t="shared" si="4"/>
        <v>0</v>
      </c>
      <c r="H49" s="59">
        <f t="shared" si="5"/>
        <v>0</v>
      </c>
    </row>
    <row r="50" spans="1:8" ht="12.75">
      <c r="A50" s="8">
        <v>9</v>
      </c>
      <c r="B50" s="15"/>
      <c r="C50" s="15"/>
      <c r="D50" s="15"/>
      <c r="E50" s="16"/>
      <c r="F50" s="59">
        <f t="shared" si="4"/>
        <v>0</v>
      </c>
      <c r="H50" s="59">
        <f t="shared" si="5"/>
        <v>0</v>
      </c>
    </row>
    <row r="51" spans="1:8" ht="12.75">
      <c r="A51" s="8">
        <v>10</v>
      </c>
      <c r="B51" s="15"/>
      <c r="C51" s="15"/>
      <c r="D51" s="15"/>
      <c r="E51" s="16"/>
      <c r="F51" s="59">
        <f t="shared" si="4"/>
        <v>0</v>
      </c>
      <c r="H51" s="59">
        <f t="shared" si="5"/>
        <v>0</v>
      </c>
    </row>
    <row r="52" spans="1:8" s="9" customFormat="1" ht="12.75">
      <c r="A52" s="113"/>
      <c r="B52" s="113"/>
      <c r="C52" s="52"/>
      <c r="D52" s="23"/>
      <c r="E52" s="23"/>
      <c r="F52" s="23"/>
      <c r="H52" s="10"/>
    </row>
    <row r="53" spans="1:8" s="9" customFormat="1" ht="12.75">
      <c r="A53" s="52"/>
      <c r="B53" s="52"/>
      <c r="C53" s="52"/>
      <c r="D53" s="23"/>
      <c r="E53" s="23"/>
      <c r="F53" s="23"/>
      <c r="H53" s="10"/>
    </row>
    <row r="54" spans="1:8" s="9" customFormat="1" ht="12.75">
      <c r="A54" s="52"/>
      <c r="B54" s="52"/>
      <c r="C54" s="52"/>
      <c r="D54" s="23"/>
      <c r="E54" s="23"/>
      <c r="F54" s="23"/>
      <c r="H54" s="10"/>
    </row>
    <row r="55" spans="1:8" s="9" customFormat="1" ht="12.75">
      <c r="A55" s="52"/>
      <c r="B55" s="52"/>
      <c r="C55" s="52"/>
      <c r="D55" s="23"/>
      <c r="E55" s="23"/>
      <c r="F55" s="23"/>
      <c r="H55" s="10"/>
    </row>
    <row r="56" spans="1:11" s="9" customFormat="1" ht="12.75">
      <c r="A56" s="30"/>
      <c r="B56" s="30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12" t="s">
        <v>51</v>
      </c>
      <c r="J56" s="112"/>
      <c r="K56" s="112"/>
    </row>
    <row r="57" spans="1:11" ht="12.75">
      <c r="A57" s="11" t="s">
        <v>19</v>
      </c>
      <c r="B57" s="12"/>
      <c r="C57" s="12"/>
      <c r="D57" s="59">
        <f>SUM(F59:F68)</f>
        <v>0</v>
      </c>
      <c r="E57" s="14"/>
      <c r="F57" s="14"/>
      <c r="H57" s="10" t="s">
        <v>6</v>
      </c>
      <c r="I57" s="41" t="s">
        <v>74</v>
      </c>
      <c r="J57" s="41" t="s">
        <v>75</v>
      </c>
      <c r="K57" s="41" t="s">
        <v>76</v>
      </c>
    </row>
    <row r="58" spans="1:11" s="9" customFormat="1" ht="12.75">
      <c r="A58" s="8" t="s">
        <v>13</v>
      </c>
      <c r="B58" s="8" t="s">
        <v>160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31"/>
      <c r="J58" s="31"/>
      <c r="K58" s="31"/>
    </row>
    <row r="59" spans="1:11" ht="12.75">
      <c r="A59" s="8">
        <v>1</v>
      </c>
      <c r="B59" s="15"/>
      <c r="C59" s="15"/>
      <c r="D59" s="15"/>
      <c r="E59" s="16"/>
      <c r="F59" s="59">
        <f aca="true" t="shared" si="6" ref="F59:F68">E59*D59</f>
        <v>0</v>
      </c>
      <c r="H59" s="59">
        <f>H51-F59</f>
        <v>0</v>
      </c>
      <c r="I59" s="29"/>
      <c r="J59" s="29"/>
      <c r="K59" s="29"/>
    </row>
    <row r="60" spans="1:8" ht="12.75">
      <c r="A60" s="8">
        <v>2</v>
      </c>
      <c r="B60" s="15"/>
      <c r="C60" s="15"/>
      <c r="D60" s="15"/>
      <c r="E60" s="16"/>
      <c r="F60" s="59">
        <f t="shared" si="6"/>
        <v>0</v>
      </c>
      <c r="H60" s="59">
        <f aca="true" t="shared" si="7" ref="H60:H68">H59-F60</f>
        <v>0</v>
      </c>
    </row>
    <row r="61" spans="1:8" ht="12.75">
      <c r="A61" s="8">
        <v>3</v>
      </c>
      <c r="B61" s="15"/>
      <c r="C61" s="15"/>
      <c r="D61" s="15"/>
      <c r="E61" s="16"/>
      <c r="F61" s="59">
        <f t="shared" si="6"/>
        <v>0</v>
      </c>
      <c r="H61" s="59">
        <f t="shared" si="7"/>
        <v>0</v>
      </c>
    </row>
    <row r="62" spans="1:8" ht="12.75">
      <c r="A62" s="8">
        <v>4</v>
      </c>
      <c r="B62" s="15"/>
      <c r="C62" s="15"/>
      <c r="D62" s="15"/>
      <c r="E62" s="16"/>
      <c r="F62" s="59">
        <f t="shared" si="6"/>
        <v>0</v>
      </c>
      <c r="H62" s="59">
        <f t="shared" si="7"/>
        <v>0</v>
      </c>
    </row>
    <row r="63" spans="1:8" ht="12.75">
      <c r="A63" s="8">
        <v>5</v>
      </c>
      <c r="B63" s="15"/>
      <c r="C63" s="15"/>
      <c r="D63" s="15"/>
      <c r="E63" s="16"/>
      <c r="F63" s="59">
        <f t="shared" si="6"/>
        <v>0</v>
      </c>
      <c r="H63" s="59">
        <f t="shared" si="7"/>
        <v>0</v>
      </c>
    </row>
    <row r="64" spans="1:8" ht="12.75">
      <c r="A64" s="8">
        <v>6</v>
      </c>
      <c r="B64" s="15"/>
      <c r="C64" s="15"/>
      <c r="D64" s="15"/>
      <c r="E64" s="16"/>
      <c r="F64" s="59">
        <f t="shared" si="6"/>
        <v>0</v>
      </c>
      <c r="H64" s="59">
        <f t="shared" si="7"/>
        <v>0</v>
      </c>
    </row>
    <row r="65" spans="1:8" ht="12.75">
      <c r="A65" s="8">
        <v>7</v>
      </c>
      <c r="B65" s="15"/>
      <c r="C65" s="15"/>
      <c r="D65" s="15"/>
      <c r="E65" s="16"/>
      <c r="F65" s="59">
        <f t="shared" si="6"/>
        <v>0</v>
      </c>
      <c r="H65" s="59">
        <f t="shared" si="7"/>
        <v>0</v>
      </c>
    </row>
    <row r="66" spans="1:8" ht="12.75">
      <c r="A66" s="8">
        <v>8</v>
      </c>
      <c r="B66" s="15"/>
      <c r="C66" s="15"/>
      <c r="D66" s="15"/>
      <c r="E66" s="16"/>
      <c r="F66" s="59">
        <f t="shared" si="6"/>
        <v>0</v>
      </c>
      <c r="H66" s="59">
        <f t="shared" si="7"/>
        <v>0</v>
      </c>
    </row>
    <row r="67" spans="1:8" ht="12.75">
      <c r="A67" s="8">
        <v>9</v>
      </c>
      <c r="B67" s="15"/>
      <c r="C67" s="15"/>
      <c r="D67" s="15"/>
      <c r="E67" s="16"/>
      <c r="F67" s="59">
        <f t="shared" si="6"/>
        <v>0</v>
      </c>
      <c r="H67" s="59">
        <f t="shared" si="7"/>
        <v>0</v>
      </c>
    </row>
    <row r="68" spans="1:8" ht="12.75">
      <c r="A68" s="8">
        <v>10</v>
      </c>
      <c r="B68" s="15"/>
      <c r="C68" s="15"/>
      <c r="D68" s="15"/>
      <c r="E68" s="16"/>
      <c r="F68" s="59">
        <f t="shared" si="6"/>
        <v>0</v>
      </c>
      <c r="H68" s="59">
        <f t="shared" si="7"/>
        <v>0</v>
      </c>
    </row>
    <row r="69" spans="1:8" s="9" customFormat="1" ht="12.75">
      <c r="A69" s="113"/>
      <c r="B69" s="113"/>
      <c r="C69" s="52"/>
      <c r="D69" s="23"/>
      <c r="E69" s="23"/>
      <c r="F69" s="23"/>
      <c r="H69" s="10"/>
    </row>
    <row r="70" spans="1:8" s="9" customFormat="1" ht="12.75">
      <c r="A70" s="52"/>
      <c r="B70" s="52"/>
      <c r="C70" s="52"/>
      <c r="D70" s="23"/>
      <c r="E70" s="23"/>
      <c r="F70" s="23"/>
      <c r="H70" s="10"/>
    </row>
    <row r="71" spans="1:8" s="9" customFormat="1" ht="12.75">
      <c r="A71" s="52"/>
      <c r="B71" s="52"/>
      <c r="C71" s="52"/>
      <c r="D71" s="23"/>
      <c r="E71" s="23"/>
      <c r="F71" s="23"/>
      <c r="H71" s="10"/>
    </row>
    <row r="72" spans="1:8" s="9" customFormat="1" ht="12.75">
      <c r="A72" s="52"/>
      <c r="B72" s="52"/>
      <c r="C72" s="52"/>
      <c r="D72" s="23"/>
      <c r="E72" s="23"/>
      <c r="F72" s="23"/>
      <c r="H72" s="10"/>
    </row>
    <row r="73" spans="1:8" s="9" customFormat="1" ht="12.75">
      <c r="A73" s="52"/>
      <c r="B73" s="52"/>
      <c r="C73" s="52"/>
      <c r="D73" s="23"/>
      <c r="E73" s="23"/>
      <c r="F73" s="23"/>
      <c r="H73" s="10"/>
    </row>
    <row r="74" spans="1:8" s="9" customFormat="1" ht="12.75">
      <c r="A74" s="52"/>
      <c r="B74" s="52"/>
      <c r="C74" s="52"/>
      <c r="D74" s="23"/>
      <c r="E74" s="23"/>
      <c r="F74" s="23"/>
      <c r="H74" s="10"/>
    </row>
    <row r="75" spans="1:8" s="9" customFormat="1" ht="12.75">
      <c r="A75" s="52"/>
      <c r="B75" s="52"/>
      <c r="C75" s="52"/>
      <c r="D75" s="23"/>
      <c r="E75" s="23"/>
      <c r="F75" s="23"/>
      <c r="H75" s="10"/>
    </row>
    <row r="76" spans="1:11" s="9" customFormat="1" ht="12.75">
      <c r="A76" s="30"/>
      <c r="B76" s="30"/>
      <c r="C76" s="30"/>
      <c r="D76" s="8" t="s">
        <v>6</v>
      </c>
      <c r="E76" s="8" t="s">
        <v>7</v>
      </c>
      <c r="F76" s="8" t="s">
        <v>8</v>
      </c>
      <c r="H76" s="10" t="s">
        <v>9</v>
      </c>
      <c r="I76" s="112" t="s">
        <v>51</v>
      </c>
      <c r="J76" s="112"/>
      <c r="K76" s="112"/>
    </row>
    <row r="77" spans="1:11" ht="12.75">
      <c r="A77" s="11" t="s">
        <v>20</v>
      </c>
      <c r="B77" s="12"/>
      <c r="C77" s="12"/>
      <c r="D77" s="59">
        <f>SUM(F79:F88)</f>
        <v>0</v>
      </c>
      <c r="E77" s="14"/>
      <c r="F77" s="14"/>
      <c r="H77" s="10" t="s">
        <v>6</v>
      </c>
      <c r="I77" s="41" t="s">
        <v>74</v>
      </c>
      <c r="J77" s="41" t="s">
        <v>75</v>
      </c>
      <c r="K77" s="41" t="s">
        <v>76</v>
      </c>
    </row>
    <row r="78" spans="1:11" s="9" customFormat="1" ht="12.75">
      <c r="A78" s="8" t="s">
        <v>13</v>
      </c>
      <c r="B78" s="8" t="s">
        <v>160</v>
      </c>
      <c r="C78" s="8" t="s">
        <v>49</v>
      </c>
      <c r="D78" s="8" t="s">
        <v>14</v>
      </c>
      <c r="E78" s="8" t="s">
        <v>15</v>
      </c>
      <c r="F78" s="8" t="s">
        <v>16</v>
      </c>
      <c r="H78" s="10" t="s">
        <v>12</v>
      </c>
      <c r="I78" s="31"/>
      <c r="J78" s="31"/>
      <c r="K78" s="31"/>
    </row>
    <row r="79" spans="1:11" ht="12.75">
      <c r="A79" s="8">
        <v>1</v>
      </c>
      <c r="B79" s="15"/>
      <c r="C79" s="15"/>
      <c r="D79" s="15"/>
      <c r="E79" s="16"/>
      <c r="F79" s="59">
        <f aca="true" t="shared" si="8" ref="F79:F88">E79*D79</f>
        <v>0</v>
      </c>
      <c r="H79" s="59">
        <f>H68-F79</f>
        <v>0</v>
      </c>
      <c r="I79" s="29"/>
      <c r="J79" s="29"/>
      <c r="K79" s="29"/>
    </row>
    <row r="80" spans="1:8" ht="12.75">
      <c r="A80" s="8">
        <v>2</v>
      </c>
      <c r="B80" s="15"/>
      <c r="C80" s="15"/>
      <c r="D80" s="15"/>
      <c r="E80" s="16"/>
      <c r="F80" s="59">
        <f t="shared" si="8"/>
        <v>0</v>
      </c>
      <c r="H80" s="59">
        <f aca="true" t="shared" si="9" ref="H80:H88">H79-F80</f>
        <v>0</v>
      </c>
    </row>
    <row r="81" spans="1:8" ht="12.75">
      <c r="A81" s="8">
        <v>3</v>
      </c>
      <c r="B81" s="15"/>
      <c r="C81" s="15"/>
      <c r="D81" s="15"/>
      <c r="E81" s="16"/>
      <c r="F81" s="59">
        <f t="shared" si="8"/>
        <v>0</v>
      </c>
      <c r="H81" s="59">
        <f t="shared" si="9"/>
        <v>0</v>
      </c>
    </row>
    <row r="82" spans="1:8" ht="12.75">
      <c r="A82" s="8">
        <v>4</v>
      </c>
      <c r="B82" s="15"/>
      <c r="C82" s="15"/>
      <c r="D82" s="15"/>
      <c r="E82" s="16"/>
      <c r="F82" s="59">
        <f t="shared" si="8"/>
        <v>0</v>
      </c>
      <c r="H82" s="59">
        <f t="shared" si="9"/>
        <v>0</v>
      </c>
    </row>
    <row r="83" spans="1:8" ht="12.75">
      <c r="A83" s="8">
        <v>5</v>
      </c>
      <c r="B83" s="15"/>
      <c r="C83" s="15"/>
      <c r="D83" s="15"/>
      <c r="E83" s="16"/>
      <c r="F83" s="59">
        <f t="shared" si="8"/>
        <v>0</v>
      </c>
      <c r="H83" s="59">
        <f t="shared" si="9"/>
        <v>0</v>
      </c>
    </row>
    <row r="84" spans="1:8" ht="12.75">
      <c r="A84" s="8">
        <v>6</v>
      </c>
      <c r="B84" s="15"/>
      <c r="C84" s="15"/>
      <c r="D84" s="15"/>
      <c r="E84" s="16"/>
      <c r="F84" s="59">
        <f t="shared" si="8"/>
        <v>0</v>
      </c>
      <c r="H84" s="59">
        <f t="shared" si="9"/>
        <v>0</v>
      </c>
    </row>
    <row r="85" spans="1:8" ht="12.75">
      <c r="A85" s="8">
        <v>7</v>
      </c>
      <c r="B85" s="15"/>
      <c r="C85" s="15"/>
      <c r="D85" s="15"/>
      <c r="E85" s="16"/>
      <c r="F85" s="59">
        <f t="shared" si="8"/>
        <v>0</v>
      </c>
      <c r="H85" s="59">
        <f t="shared" si="9"/>
        <v>0</v>
      </c>
    </row>
    <row r="86" spans="1:8" ht="12.75">
      <c r="A86" s="8">
        <v>8</v>
      </c>
      <c r="B86" s="15"/>
      <c r="C86" s="15"/>
      <c r="D86" s="15"/>
      <c r="E86" s="16"/>
      <c r="F86" s="59">
        <f t="shared" si="8"/>
        <v>0</v>
      </c>
      <c r="H86" s="59">
        <f t="shared" si="9"/>
        <v>0</v>
      </c>
    </row>
    <row r="87" spans="1:8" ht="12.75">
      <c r="A87" s="8">
        <v>9</v>
      </c>
      <c r="B87" s="15"/>
      <c r="C87" s="15"/>
      <c r="D87" s="15"/>
      <c r="E87" s="16"/>
      <c r="F87" s="59">
        <f t="shared" si="8"/>
        <v>0</v>
      </c>
      <c r="H87" s="59">
        <f t="shared" si="9"/>
        <v>0</v>
      </c>
    </row>
    <row r="88" spans="1:8" ht="12.75">
      <c r="A88" s="8">
        <v>10</v>
      </c>
      <c r="B88" s="15"/>
      <c r="C88" s="15"/>
      <c r="D88" s="15"/>
      <c r="E88" s="16"/>
      <c r="F88" s="59">
        <f t="shared" si="8"/>
        <v>0</v>
      </c>
      <c r="H88" s="59">
        <f t="shared" si="9"/>
        <v>0</v>
      </c>
    </row>
  </sheetData>
  <sheetProtection selectLockedCells="1"/>
  <mergeCells count="10">
    <mergeCell ref="I76:K76"/>
    <mergeCell ref="I3:K3"/>
    <mergeCell ref="A69:B69"/>
    <mergeCell ref="A3:B3"/>
    <mergeCell ref="A17:B17"/>
    <mergeCell ref="A34:B34"/>
    <mergeCell ref="A52:B52"/>
    <mergeCell ref="I21:K21"/>
    <mergeCell ref="I39:K39"/>
    <mergeCell ref="I56:K56"/>
  </mergeCells>
  <printOptions/>
  <pageMargins left="0.1968503937007874" right="0.1968503937007874" top="0.6299212598425197" bottom="1.0236220472440944" header="0.3937007874015748" footer="0.7874015748031497"/>
  <pageSetup horizontalDpi="300" verticalDpi="300" orientation="landscape" paperSize="9" r:id="rId1"/>
  <headerFooter alignWithMargins="0">
    <oddHeader>&amp;L&amp;"Arial,Negrito"&amp;12PLANO DE TRABALHO &amp;C
Meta.1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B76" sqref="B76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2" ht="18">
      <c r="A1" s="51" t="s">
        <v>78</v>
      </c>
      <c r="B1" s="61" t="str">
        <f>Identificação!A2</f>
        <v>ÓRGÃO PÚBLICO</v>
      </c>
    </row>
    <row r="2" spans="1:11" s="9" customFormat="1" ht="18">
      <c r="A2" s="114" t="s">
        <v>77</v>
      </c>
      <c r="B2" s="114"/>
      <c r="C2" s="30"/>
      <c r="D2" s="8" t="s">
        <v>6</v>
      </c>
      <c r="E2" s="8" t="s">
        <v>7</v>
      </c>
      <c r="F2" s="8" t="s">
        <v>8</v>
      </c>
      <c r="H2" s="10" t="s">
        <v>9</v>
      </c>
      <c r="I2" s="112" t="s">
        <v>51</v>
      </c>
      <c r="J2" s="112"/>
      <c r="K2" s="112"/>
    </row>
    <row r="3" spans="1:11" ht="12.75">
      <c r="A3" s="11" t="s">
        <v>21</v>
      </c>
      <c r="B3" s="12"/>
      <c r="C3" s="12"/>
      <c r="D3" s="59">
        <f>D4+D22+D39+D57+D75</f>
        <v>0</v>
      </c>
      <c r="E3" s="58">
        <f>IF(MINA(E4,E22,E39,E57,E75)=0,"",MINA(E4,E22,E39,E57,E75))</f>
      </c>
      <c r="F3" s="58">
        <f>IF(MINA(F4,F22,F39,F57,F75)=0,"",MINA(F4,F22,F39,F57,F75))</f>
      </c>
      <c r="H3" s="10" t="s">
        <v>6</v>
      </c>
      <c r="I3" s="41" t="s">
        <v>74</v>
      </c>
      <c r="J3" s="41" t="s">
        <v>75</v>
      </c>
      <c r="K3" s="41" t="s">
        <v>76</v>
      </c>
    </row>
    <row r="4" spans="1:11" ht="12.75">
      <c r="A4" s="11" t="s">
        <v>22</v>
      </c>
      <c r="B4" s="12"/>
      <c r="C4" s="12"/>
      <c r="D4" s="59">
        <f>SUM(F6:F15)</f>
        <v>0</v>
      </c>
      <c r="E4" s="14"/>
      <c r="F4" s="14"/>
      <c r="H4" s="10" t="s">
        <v>12</v>
      </c>
      <c r="I4" s="31"/>
      <c r="J4" s="31"/>
      <c r="K4" s="31"/>
    </row>
    <row r="5" spans="1:11" s="9" customFormat="1" ht="12.75">
      <c r="A5" s="8" t="s">
        <v>13</v>
      </c>
      <c r="B5" s="8" t="s">
        <v>160</v>
      </c>
      <c r="C5" s="8" t="s">
        <v>50</v>
      </c>
      <c r="D5" s="8" t="s">
        <v>14</v>
      </c>
      <c r="E5" s="8" t="s">
        <v>15</v>
      </c>
      <c r="F5" s="8" t="s">
        <v>16</v>
      </c>
      <c r="H5" s="60">
        <f>'meta.1'!H88</f>
        <v>0</v>
      </c>
      <c r="I5" s="32"/>
      <c r="J5" s="32"/>
      <c r="K5" s="32"/>
    </row>
    <row r="6" spans="1:8" ht="12.75">
      <c r="A6" s="8">
        <v>1</v>
      </c>
      <c r="B6" s="15"/>
      <c r="C6" s="15"/>
      <c r="D6" s="15"/>
      <c r="E6" s="16"/>
      <c r="F6" s="59">
        <f aca="true" t="shared" si="0" ref="F6:F15">E6*D6</f>
        <v>0</v>
      </c>
      <c r="H6" s="59">
        <f aca="true" t="shared" si="1" ref="H6:H15">H5-F6</f>
        <v>0</v>
      </c>
    </row>
    <row r="7" spans="1:8" ht="12.75">
      <c r="A7" s="8">
        <v>2</v>
      </c>
      <c r="B7" s="15"/>
      <c r="C7" s="15"/>
      <c r="D7" s="15"/>
      <c r="E7" s="16"/>
      <c r="F7" s="59">
        <f t="shared" si="0"/>
        <v>0</v>
      </c>
      <c r="H7" s="59">
        <f t="shared" si="1"/>
        <v>0</v>
      </c>
    </row>
    <row r="8" spans="1:8" ht="12.75">
      <c r="A8" s="8">
        <v>3</v>
      </c>
      <c r="B8" s="15"/>
      <c r="C8" s="15"/>
      <c r="D8" s="15"/>
      <c r="E8" s="16"/>
      <c r="F8" s="59">
        <f t="shared" si="0"/>
        <v>0</v>
      </c>
      <c r="H8" s="59">
        <f t="shared" si="1"/>
        <v>0</v>
      </c>
    </row>
    <row r="9" spans="1:8" ht="12.75">
      <c r="A9" s="8">
        <v>4</v>
      </c>
      <c r="B9" s="15"/>
      <c r="C9" s="15"/>
      <c r="D9" s="15"/>
      <c r="E9" s="16"/>
      <c r="F9" s="59">
        <f t="shared" si="0"/>
        <v>0</v>
      </c>
      <c r="H9" s="59">
        <f t="shared" si="1"/>
        <v>0</v>
      </c>
    </row>
    <row r="10" spans="1:8" ht="12.75">
      <c r="A10" s="8">
        <v>5</v>
      </c>
      <c r="B10" s="15"/>
      <c r="C10" s="15"/>
      <c r="D10" s="15"/>
      <c r="E10" s="16"/>
      <c r="F10" s="59">
        <f t="shared" si="0"/>
        <v>0</v>
      </c>
      <c r="H10" s="59">
        <f t="shared" si="1"/>
        <v>0</v>
      </c>
    </row>
    <row r="11" spans="1:8" ht="12.75">
      <c r="A11" s="8">
        <v>6</v>
      </c>
      <c r="B11" s="15"/>
      <c r="C11" s="15"/>
      <c r="D11" s="15"/>
      <c r="E11" s="16"/>
      <c r="F11" s="59">
        <f t="shared" si="0"/>
        <v>0</v>
      </c>
      <c r="H11" s="59">
        <f t="shared" si="1"/>
        <v>0</v>
      </c>
    </row>
    <row r="12" spans="1:8" ht="12.75">
      <c r="A12" s="8">
        <v>7</v>
      </c>
      <c r="B12" s="15"/>
      <c r="C12" s="15"/>
      <c r="D12" s="15"/>
      <c r="E12" s="16"/>
      <c r="F12" s="59">
        <f t="shared" si="0"/>
        <v>0</v>
      </c>
      <c r="H12" s="59">
        <f t="shared" si="1"/>
        <v>0</v>
      </c>
    </row>
    <row r="13" spans="1:8" ht="12.75">
      <c r="A13" s="8">
        <v>8</v>
      </c>
      <c r="B13" s="15"/>
      <c r="C13" s="15"/>
      <c r="D13" s="15"/>
      <c r="E13" s="16"/>
      <c r="F13" s="59">
        <f t="shared" si="0"/>
        <v>0</v>
      </c>
      <c r="H13" s="59">
        <f t="shared" si="1"/>
        <v>0</v>
      </c>
    </row>
    <row r="14" spans="1:8" ht="12.75">
      <c r="A14" s="8">
        <v>9</v>
      </c>
      <c r="B14" s="15"/>
      <c r="C14" s="15"/>
      <c r="D14" s="15"/>
      <c r="E14" s="16"/>
      <c r="F14" s="59">
        <f t="shared" si="0"/>
        <v>0</v>
      </c>
      <c r="H14" s="59">
        <f t="shared" si="1"/>
        <v>0</v>
      </c>
    </row>
    <row r="15" spans="1:8" ht="12.75">
      <c r="A15" s="8">
        <v>10</v>
      </c>
      <c r="B15" s="15"/>
      <c r="C15" s="15"/>
      <c r="D15" s="15"/>
      <c r="E15" s="16"/>
      <c r="F15" s="59">
        <f t="shared" si="0"/>
        <v>0</v>
      </c>
      <c r="H15" s="59">
        <f t="shared" si="1"/>
        <v>0</v>
      </c>
    </row>
    <row r="16" spans="1:6" ht="12.75">
      <c r="A16" s="23"/>
      <c r="B16" s="15"/>
      <c r="C16" s="15"/>
      <c r="D16" s="15"/>
      <c r="E16" s="16"/>
      <c r="F16" s="19"/>
    </row>
    <row r="17" spans="1:6" ht="12.75">
      <c r="A17" s="23"/>
      <c r="B17" s="15"/>
      <c r="C17" s="15"/>
      <c r="D17" s="15"/>
      <c r="E17" s="16"/>
      <c r="F17" s="19"/>
    </row>
    <row r="18" spans="1:6" ht="12.75">
      <c r="A18" s="23"/>
      <c r="B18" s="15"/>
      <c r="C18" s="15"/>
      <c r="D18" s="15"/>
      <c r="E18" s="16"/>
      <c r="F18" s="19"/>
    </row>
    <row r="19" spans="1:6" ht="12.75">
      <c r="A19" s="23"/>
      <c r="B19" s="15"/>
      <c r="C19" s="15"/>
      <c r="D19" s="15"/>
      <c r="E19" s="16"/>
      <c r="F19" s="19"/>
    </row>
    <row r="20" spans="1:6" ht="12.75">
      <c r="A20" s="23"/>
      <c r="B20" s="15"/>
      <c r="C20" s="15"/>
      <c r="D20" s="15"/>
      <c r="E20" s="16"/>
      <c r="F20" s="19"/>
    </row>
    <row r="21" spans="1:11" s="9" customFormat="1" ht="12.75">
      <c r="A21" s="115"/>
      <c r="B21" s="115"/>
      <c r="C21" s="30"/>
      <c r="D21" s="8" t="s">
        <v>6</v>
      </c>
      <c r="E21" s="8" t="s">
        <v>7</v>
      </c>
      <c r="F21" s="8" t="s">
        <v>8</v>
      </c>
      <c r="H21" s="10" t="s">
        <v>9</v>
      </c>
      <c r="I21" s="112" t="s">
        <v>51</v>
      </c>
      <c r="J21" s="112"/>
      <c r="K21" s="112"/>
    </row>
    <row r="22" spans="1:11" ht="12.75">
      <c r="A22" s="11" t="s">
        <v>23</v>
      </c>
      <c r="B22" s="12"/>
      <c r="C22" s="12"/>
      <c r="D22" s="59">
        <f>SUM(F24:F33)</f>
        <v>0</v>
      </c>
      <c r="E22" s="14"/>
      <c r="F22" s="14"/>
      <c r="H22" s="10" t="s">
        <v>6</v>
      </c>
      <c r="I22" s="41" t="s">
        <v>74</v>
      </c>
      <c r="J22" s="41" t="s">
        <v>75</v>
      </c>
      <c r="K22" s="41" t="s">
        <v>76</v>
      </c>
    </row>
    <row r="23" spans="1:11" s="9" customFormat="1" ht="12.75">
      <c r="A23" s="8" t="s">
        <v>13</v>
      </c>
      <c r="B23" s="8" t="s">
        <v>160</v>
      </c>
      <c r="C23" s="8" t="s">
        <v>49</v>
      </c>
      <c r="D23" s="8" t="s">
        <v>14</v>
      </c>
      <c r="E23" s="8" t="s">
        <v>15</v>
      </c>
      <c r="F23" s="8" t="s">
        <v>16</v>
      </c>
      <c r="H23" s="10" t="s">
        <v>12</v>
      </c>
      <c r="I23" s="31"/>
      <c r="J23" s="31"/>
      <c r="K23" s="31"/>
    </row>
    <row r="24" spans="1:11" ht="12.75">
      <c r="A24" s="8">
        <v>1</v>
      </c>
      <c r="B24" s="15"/>
      <c r="C24" s="15"/>
      <c r="D24" s="15"/>
      <c r="E24" s="16"/>
      <c r="F24" s="59">
        <f aca="true" t="shared" si="2" ref="F24:F33">E24*D24</f>
        <v>0</v>
      </c>
      <c r="H24" s="59">
        <f>H15-F24</f>
        <v>0</v>
      </c>
      <c r="I24" s="29"/>
      <c r="J24" s="29"/>
      <c r="K24" s="29"/>
    </row>
    <row r="25" spans="1:8" ht="12.75">
      <c r="A25" s="8">
        <v>2</v>
      </c>
      <c r="B25" s="15"/>
      <c r="C25" s="15"/>
      <c r="D25" s="15"/>
      <c r="E25" s="16"/>
      <c r="F25" s="59">
        <f t="shared" si="2"/>
        <v>0</v>
      </c>
      <c r="H25" s="59">
        <f aca="true" t="shared" si="3" ref="H25:H33">H24-F25</f>
        <v>0</v>
      </c>
    </row>
    <row r="26" spans="1:8" ht="12.75">
      <c r="A26" s="8">
        <v>3</v>
      </c>
      <c r="B26" s="15"/>
      <c r="C26" s="15"/>
      <c r="D26" s="15"/>
      <c r="E26" s="16"/>
      <c r="F26" s="59">
        <f t="shared" si="2"/>
        <v>0</v>
      </c>
      <c r="H26" s="59">
        <f t="shared" si="3"/>
        <v>0</v>
      </c>
    </row>
    <row r="27" spans="1:8" ht="12.75">
      <c r="A27" s="8">
        <v>4</v>
      </c>
      <c r="B27" s="15"/>
      <c r="C27" s="15"/>
      <c r="D27" s="15"/>
      <c r="E27" s="16"/>
      <c r="F27" s="59">
        <f t="shared" si="2"/>
        <v>0</v>
      </c>
      <c r="H27" s="59">
        <f t="shared" si="3"/>
        <v>0</v>
      </c>
    </row>
    <row r="28" spans="1:8" ht="12.75">
      <c r="A28" s="8">
        <v>5</v>
      </c>
      <c r="B28" s="15"/>
      <c r="C28" s="15"/>
      <c r="D28" s="15"/>
      <c r="E28" s="16"/>
      <c r="F28" s="59">
        <f t="shared" si="2"/>
        <v>0</v>
      </c>
      <c r="H28" s="59">
        <f t="shared" si="3"/>
        <v>0</v>
      </c>
    </row>
    <row r="29" spans="1:8" ht="12.75">
      <c r="A29" s="8">
        <v>6</v>
      </c>
      <c r="B29" s="15"/>
      <c r="C29" s="15"/>
      <c r="D29" s="15"/>
      <c r="E29" s="16"/>
      <c r="F29" s="59">
        <f t="shared" si="2"/>
        <v>0</v>
      </c>
      <c r="H29" s="59">
        <f t="shared" si="3"/>
        <v>0</v>
      </c>
    </row>
    <row r="30" spans="1:8" ht="12.75">
      <c r="A30" s="8">
        <v>7</v>
      </c>
      <c r="B30" s="15"/>
      <c r="C30" s="15"/>
      <c r="D30" s="15"/>
      <c r="E30" s="16"/>
      <c r="F30" s="59">
        <f t="shared" si="2"/>
        <v>0</v>
      </c>
      <c r="H30" s="59">
        <f t="shared" si="3"/>
        <v>0</v>
      </c>
    </row>
    <row r="31" spans="1:8" ht="12.75">
      <c r="A31" s="8">
        <v>8</v>
      </c>
      <c r="B31" s="15"/>
      <c r="C31" s="15"/>
      <c r="D31" s="15"/>
      <c r="E31" s="16"/>
      <c r="F31" s="59">
        <f t="shared" si="2"/>
        <v>0</v>
      </c>
      <c r="H31" s="59">
        <f t="shared" si="3"/>
        <v>0</v>
      </c>
    </row>
    <row r="32" spans="1:8" ht="12.75">
      <c r="A32" s="8">
        <v>9</v>
      </c>
      <c r="B32" s="15"/>
      <c r="C32" s="15"/>
      <c r="D32" s="15"/>
      <c r="E32" s="16"/>
      <c r="F32" s="59">
        <f t="shared" si="2"/>
        <v>0</v>
      </c>
      <c r="H32" s="59">
        <f t="shared" si="3"/>
        <v>0</v>
      </c>
    </row>
    <row r="33" spans="1:8" ht="12.75">
      <c r="A33" s="8">
        <v>10</v>
      </c>
      <c r="B33" s="15"/>
      <c r="C33" s="15"/>
      <c r="D33" s="15"/>
      <c r="E33" s="16"/>
      <c r="F33" s="59">
        <f t="shared" si="2"/>
        <v>0</v>
      </c>
      <c r="H33" s="59">
        <f t="shared" si="3"/>
        <v>0</v>
      </c>
    </row>
    <row r="34" spans="1:6" ht="12.75">
      <c r="A34" s="23"/>
      <c r="B34" s="15"/>
      <c r="C34" s="15"/>
      <c r="D34" s="15"/>
      <c r="E34" s="16"/>
      <c r="F34" s="19"/>
    </row>
    <row r="35" spans="1:6" ht="12.75">
      <c r="A35" s="23"/>
      <c r="B35" s="15"/>
      <c r="C35" s="15"/>
      <c r="D35" s="15"/>
      <c r="E35" s="16"/>
      <c r="F35" s="19"/>
    </row>
    <row r="36" spans="1:6" ht="12.75">
      <c r="A36" s="23"/>
      <c r="B36" s="15"/>
      <c r="C36" s="15"/>
      <c r="D36" s="15"/>
      <c r="E36" s="16"/>
      <c r="F36" s="19"/>
    </row>
    <row r="37" spans="1:6" ht="12.75">
      <c r="A37" s="23"/>
      <c r="B37" s="15"/>
      <c r="C37" s="15"/>
      <c r="D37" s="15"/>
      <c r="E37" s="16"/>
      <c r="F37" s="19"/>
    </row>
    <row r="38" spans="1:11" s="9" customFormat="1" ht="12.75">
      <c r="A38" s="115"/>
      <c r="B38" s="115"/>
      <c r="C38" s="30"/>
      <c r="D38" s="8" t="s">
        <v>6</v>
      </c>
      <c r="E38" s="8" t="s">
        <v>7</v>
      </c>
      <c r="F38" s="8" t="s">
        <v>8</v>
      </c>
      <c r="H38" s="10" t="s">
        <v>9</v>
      </c>
      <c r="I38" s="112" t="s">
        <v>51</v>
      </c>
      <c r="J38" s="112"/>
      <c r="K38" s="112"/>
    </row>
    <row r="39" spans="1:11" ht="12.75">
      <c r="A39" s="11" t="s">
        <v>24</v>
      </c>
      <c r="B39" s="12"/>
      <c r="C39" s="12"/>
      <c r="D39" s="59">
        <f>SUM(F41:F50)</f>
        <v>0</v>
      </c>
      <c r="E39" s="14"/>
      <c r="F39" s="14"/>
      <c r="H39" s="10" t="s">
        <v>6</v>
      </c>
      <c r="I39" s="41" t="s">
        <v>74</v>
      </c>
      <c r="J39" s="41" t="s">
        <v>75</v>
      </c>
      <c r="K39" s="41" t="s">
        <v>76</v>
      </c>
    </row>
    <row r="40" spans="1:11" s="9" customFormat="1" ht="12.75">
      <c r="A40" s="8" t="s">
        <v>13</v>
      </c>
      <c r="B40" s="8" t="s">
        <v>160</v>
      </c>
      <c r="C40" s="8" t="s">
        <v>49</v>
      </c>
      <c r="D40" s="8" t="s">
        <v>14</v>
      </c>
      <c r="E40" s="8" t="s">
        <v>15</v>
      </c>
      <c r="F40" s="8" t="s">
        <v>16</v>
      </c>
      <c r="H40" s="10" t="s">
        <v>12</v>
      </c>
      <c r="I40" s="31"/>
      <c r="J40" s="31"/>
      <c r="K40" s="31"/>
    </row>
    <row r="41" spans="1:11" ht="12.75">
      <c r="A41" s="8">
        <v>1</v>
      </c>
      <c r="B41" s="15"/>
      <c r="C41" s="15"/>
      <c r="D41" s="15"/>
      <c r="E41" s="16"/>
      <c r="F41" s="59">
        <f aca="true" t="shared" si="4" ref="F41:F50">E41*D41</f>
        <v>0</v>
      </c>
      <c r="H41" s="59">
        <f>H33-F41</f>
        <v>0</v>
      </c>
      <c r="I41" s="29"/>
      <c r="J41" s="29"/>
      <c r="K41" s="29"/>
    </row>
    <row r="42" spans="1:8" ht="12.75">
      <c r="A42" s="8">
        <v>2</v>
      </c>
      <c r="B42" s="15"/>
      <c r="C42" s="15"/>
      <c r="D42" s="15"/>
      <c r="E42" s="16"/>
      <c r="F42" s="59">
        <f t="shared" si="4"/>
        <v>0</v>
      </c>
      <c r="H42" s="59">
        <f aca="true" t="shared" si="5" ref="H42:H50">H41-F42</f>
        <v>0</v>
      </c>
    </row>
    <row r="43" spans="1:8" ht="12.75">
      <c r="A43" s="8">
        <v>3</v>
      </c>
      <c r="B43" s="15"/>
      <c r="C43" s="15"/>
      <c r="D43" s="15"/>
      <c r="E43" s="16"/>
      <c r="F43" s="59">
        <f t="shared" si="4"/>
        <v>0</v>
      </c>
      <c r="H43" s="59">
        <f t="shared" si="5"/>
        <v>0</v>
      </c>
    </row>
    <row r="44" spans="1:8" ht="12.75">
      <c r="A44" s="8">
        <v>4</v>
      </c>
      <c r="B44" s="15"/>
      <c r="C44" s="15"/>
      <c r="D44" s="15"/>
      <c r="E44" s="16"/>
      <c r="F44" s="59">
        <f t="shared" si="4"/>
        <v>0</v>
      </c>
      <c r="H44" s="59">
        <f t="shared" si="5"/>
        <v>0</v>
      </c>
    </row>
    <row r="45" spans="1:8" ht="12.75">
      <c r="A45" s="8">
        <v>5</v>
      </c>
      <c r="B45" s="15"/>
      <c r="C45" s="15"/>
      <c r="D45" s="15"/>
      <c r="E45" s="16"/>
      <c r="F45" s="59">
        <f t="shared" si="4"/>
        <v>0</v>
      </c>
      <c r="H45" s="59">
        <f t="shared" si="5"/>
        <v>0</v>
      </c>
    </row>
    <row r="46" spans="1:8" ht="12.75">
      <c r="A46" s="8">
        <v>6</v>
      </c>
      <c r="B46" s="15"/>
      <c r="C46" s="15"/>
      <c r="D46" s="15"/>
      <c r="E46" s="16"/>
      <c r="F46" s="59">
        <f t="shared" si="4"/>
        <v>0</v>
      </c>
      <c r="H46" s="59">
        <f t="shared" si="5"/>
        <v>0</v>
      </c>
    </row>
    <row r="47" spans="1:8" ht="12.75">
      <c r="A47" s="8">
        <v>7</v>
      </c>
      <c r="B47" s="15"/>
      <c r="C47" s="15"/>
      <c r="D47" s="15"/>
      <c r="E47" s="16"/>
      <c r="F47" s="59">
        <f t="shared" si="4"/>
        <v>0</v>
      </c>
      <c r="H47" s="59">
        <f t="shared" si="5"/>
        <v>0</v>
      </c>
    </row>
    <row r="48" spans="1:8" ht="12.75">
      <c r="A48" s="8">
        <v>8</v>
      </c>
      <c r="B48" s="15"/>
      <c r="C48" s="15"/>
      <c r="D48" s="15"/>
      <c r="E48" s="16"/>
      <c r="F48" s="59">
        <f t="shared" si="4"/>
        <v>0</v>
      </c>
      <c r="H48" s="59">
        <f t="shared" si="5"/>
        <v>0</v>
      </c>
    </row>
    <row r="49" spans="1:8" ht="12.75">
      <c r="A49" s="8">
        <v>9</v>
      </c>
      <c r="B49" s="15"/>
      <c r="C49" s="15"/>
      <c r="D49" s="15"/>
      <c r="E49" s="16"/>
      <c r="F49" s="59">
        <f t="shared" si="4"/>
        <v>0</v>
      </c>
      <c r="H49" s="59">
        <f t="shared" si="5"/>
        <v>0</v>
      </c>
    </row>
    <row r="50" spans="1:8" ht="12.75">
      <c r="A50" s="8">
        <v>10</v>
      </c>
      <c r="B50" s="15"/>
      <c r="C50" s="15"/>
      <c r="D50" s="15"/>
      <c r="E50" s="16"/>
      <c r="F50" s="59">
        <f t="shared" si="4"/>
        <v>0</v>
      </c>
      <c r="H50" s="59">
        <f t="shared" si="5"/>
        <v>0</v>
      </c>
    </row>
    <row r="51" spans="1:6" ht="12.75">
      <c r="A51" s="23"/>
      <c r="B51" s="15"/>
      <c r="C51" s="15"/>
      <c r="D51" s="15"/>
      <c r="E51" s="16"/>
      <c r="F51" s="19"/>
    </row>
    <row r="52" spans="1:6" ht="12.75">
      <c r="A52" s="23"/>
      <c r="B52" s="15"/>
      <c r="C52" s="15"/>
      <c r="D52" s="15"/>
      <c r="E52" s="16"/>
      <c r="F52" s="19"/>
    </row>
    <row r="53" spans="1:6" ht="12.75">
      <c r="A53" s="23"/>
      <c r="B53" s="15"/>
      <c r="C53" s="15"/>
      <c r="D53" s="15"/>
      <c r="E53" s="16"/>
      <c r="F53" s="19"/>
    </row>
    <row r="54" spans="1:6" ht="12.75">
      <c r="A54" s="23"/>
      <c r="B54" s="15"/>
      <c r="C54" s="15"/>
      <c r="D54" s="15"/>
      <c r="E54" s="16"/>
      <c r="F54" s="19"/>
    </row>
    <row r="55" spans="1:6" ht="12.75">
      <c r="A55" s="23"/>
      <c r="B55" s="15"/>
      <c r="C55" s="15"/>
      <c r="D55" s="15"/>
      <c r="E55" s="16"/>
      <c r="F55" s="19"/>
    </row>
    <row r="56" spans="1:11" s="9" customFormat="1" ht="12.75">
      <c r="A56" s="115"/>
      <c r="B56" s="115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12" t="s">
        <v>51</v>
      </c>
      <c r="J56" s="112"/>
      <c r="K56" s="112"/>
    </row>
    <row r="57" spans="1:11" ht="12.75">
      <c r="A57" s="11" t="s">
        <v>25</v>
      </c>
      <c r="B57" s="12"/>
      <c r="C57" s="12"/>
      <c r="D57" s="59">
        <f>SUM(F59:F68)</f>
        <v>0</v>
      </c>
      <c r="E57" s="14"/>
      <c r="F57" s="14"/>
      <c r="H57" s="10" t="s">
        <v>6</v>
      </c>
      <c r="I57" s="41" t="s">
        <v>74</v>
      </c>
      <c r="J57" s="41" t="s">
        <v>75</v>
      </c>
      <c r="K57" s="41" t="s">
        <v>76</v>
      </c>
    </row>
    <row r="58" spans="1:11" s="9" customFormat="1" ht="12.75">
      <c r="A58" s="8" t="s">
        <v>13</v>
      </c>
      <c r="B58" s="8" t="s">
        <v>160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31"/>
      <c r="J58" s="31"/>
      <c r="K58" s="31"/>
    </row>
    <row r="59" spans="1:11" ht="12.75">
      <c r="A59" s="8">
        <v>1</v>
      </c>
      <c r="B59" s="15"/>
      <c r="C59" s="15"/>
      <c r="D59" s="15"/>
      <c r="E59" s="16"/>
      <c r="F59" s="59">
        <f aca="true" t="shared" si="6" ref="F59:F68">E59*D59</f>
        <v>0</v>
      </c>
      <c r="H59" s="59">
        <f>H50-F59</f>
        <v>0</v>
      </c>
      <c r="I59" s="29"/>
      <c r="J59" s="29"/>
      <c r="K59" s="29"/>
    </row>
    <row r="60" spans="1:8" ht="12.75">
      <c r="A60" s="8">
        <v>2</v>
      </c>
      <c r="B60" s="15"/>
      <c r="C60" s="15"/>
      <c r="D60" s="15"/>
      <c r="E60" s="16"/>
      <c r="F60" s="59">
        <f t="shared" si="6"/>
        <v>0</v>
      </c>
      <c r="H60" s="59">
        <f aca="true" t="shared" si="7" ref="H60:H68">H59-F60</f>
        <v>0</v>
      </c>
    </row>
    <row r="61" spans="1:8" ht="12.75">
      <c r="A61" s="8">
        <v>3</v>
      </c>
      <c r="B61" s="15"/>
      <c r="C61" s="15"/>
      <c r="D61" s="15"/>
      <c r="E61" s="16"/>
      <c r="F61" s="59">
        <f t="shared" si="6"/>
        <v>0</v>
      </c>
      <c r="H61" s="59">
        <f t="shared" si="7"/>
        <v>0</v>
      </c>
    </row>
    <row r="62" spans="1:8" ht="12.75">
      <c r="A62" s="8">
        <v>4</v>
      </c>
      <c r="B62" s="15"/>
      <c r="C62" s="15"/>
      <c r="D62" s="15"/>
      <c r="E62" s="16"/>
      <c r="F62" s="59">
        <f t="shared" si="6"/>
        <v>0</v>
      </c>
      <c r="H62" s="59">
        <f t="shared" si="7"/>
        <v>0</v>
      </c>
    </row>
    <row r="63" spans="1:8" ht="12.75">
      <c r="A63" s="8">
        <v>5</v>
      </c>
      <c r="B63" s="15"/>
      <c r="C63" s="15"/>
      <c r="D63" s="15"/>
      <c r="E63" s="16"/>
      <c r="F63" s="59">
        <f t="shared" si="6"/>
        <v>0</v>
      </c>
      <c r="H63" s="59">
        <f t="shared" si="7"/>
        <v>0</v>
      </c>
    </row>
    <row r="64" spans="1:8" ht="12.75">
      <c r="A64" s="8">
        <v>6</v>
      </c>
      <c r="B64" s="15"/>
      <c r="C64" s="15"/>
      <c r="D64" s="15"/>
      <c r="E64" s="16"/>
      <c r="F64" s="59">
        <f t="shared" si="6"/>
        <v>0</v>
      </c>
      <c r="H64" s="59">
        <f t="shared" si="7"/>
        <v>0</v>
      </c>
    </row>
    <row r="65" spans="1:8" ht="12.75">
      <c r="A65" s="8">
        <v>7</v>
      </c>
      <c r="B65" s="15"/>
      <c r="C65" s="15"/>
      <c r="D65" s="15"/>
      <c r="E65" s="16"/>
      <c r="F65" s="59">
        <f t="shared" si="6"/>
        <v>0</v>
      </c>
      <c r="H65" s="59">
        <f t="shared" si="7"/>
        <v>0</v>
      </c>
    </row>
    <row r="66" spans="1:8" ht="12.75">
      <c r="A66" s="8">
        <v>8</v>
      </c>
      <c r="B66" s="15"/>
      <c r="C66" s="15"/>
      <c r="D66" s="15"/>
      <c r="E66" s="16"/>
      <c r="F66" s="59">
        <f t="shared" si="6"/>
        <v>0</v>
      </c>
      <c r="H66" s="59">
        <f t="shared" si="7"/>
        <v>0</v>
      </c>
    </row>
    <row r="67" spans="1:8" ht="12.75">
      <c r="A67" s="8">
        <v>9</v>
      </c>
      <c r="B67" s="15"/>
      <c r="C67" s="15"/>
      <c r="D67" s="15"/>
      <c r="E67" s="16"/>
      <c r="F67" s="59">
        <f t="shared" si="6"/>
        <v>0</v>
      </c>
      <c r="H67" s="59">
        <f t="shared" si="7"/>
        <v>0</v>
      </c>
    </row>
    <row r="68" spans="1:8" ht="12.75">
      <c r="A68" s="8">
        <v>10</v>
      </c>
      <c r="B68" s="15"/>
      <c r="C68" s="15"/>
      <c r="D68" s="15"/>
      <c r="E68" s="16"/>
      <c r="F68" s="59">
        <f t="shared" si="6"/>
        <v>0</v>
      </c>
      <c r="H68" s="59">
        <f t="shared" si="7"/>
        <v>0</v>
      </c>
    </row>
    <row r="69" spans="1:6" ht="12.75">
      <c r="A69" s="23"/>
      <c r="B69" s="15"/>
      <c r="C69" s="15"/>
      <c r="D69" s="15"/>
      <c r="E69" s="16"/>
      <c r="F69" s="19"/>
    </row>
    <row r="70" spans="1:6" ht="12.75">
      <c r="A70" s="23"/>
      <c r="B70" s="15"/>
      <c r="C70" s="15"/>
      <c r="D70" s="15"/>
      <c r="E70" s="16"/>
      <c r="F70" s="19"/>
    </row>
    <row r="71" spans="1:6" ht="12.75">
      <c r="A71" s="23"/>
      <c r="B71" s="15"/>
      <c r="C71" s="15"/>
      <c r="D71" s="15"/>
      <c r="E71" s="16"/>
      <c r="F71" s="19"/>
    </row>
    <row r="72" spans="1:6" ht="12.75">
      <c r="A72" s="23"/>
      <c r="B72" s="15"/>
      <c r="C72" s="15"/>
      <c r="D72" s="15"/>
      <c r="E72" s="16"/>
      <c r="F72" s="19"/>
    </row>
    <row r="73" spans="1:6" ht="12.75">
      <c r="A73" s="23"/>
      <c r="B73" s="15"/>
      <c r="C73" s="15"/>
      <c r="D73" s="15"/>
      <c r="E73" s="16"/>
      <c r="F73" s="19"/>
    </row>
    <row r="74" spans="1:11" s="9" customFormat="1" ht="12.75">
      <c r="A74" s="115"/>
      <c r="B74" s="115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12" t="s">
        <v>51</v>
      </c>
      <c r="J74" s="112"/>
      <c r="K74" s="112"/>
    </row>
    <row r="75" spans="1:11" ht="12.75">
      <c r="A75" s="11" t="s">
        <v>26</v>
      </c>
      <c r="B75" s="12"/>
      <c r="C75" s="12"/>
      <c r="D75" s="59">
        <f>SUM(F77:F86)</f>
        <v>0</v>
      </c>
      <c r="E75" s="14"/>
      <c r="F75" s="14"/>
      <c r="H75" s="10" t="s">
        <v>6</v>
      </c>
      <c r="I75" s="41" t="s">
        <v>74</v>
      </c>
      <c r="J75" s="41" t="s">
        <v>75</v>
      </c>
      <c r="K75" s="41" t="s">
        <v>76</v>
      </c>
    </row>
    <row r="76" spans="1:11" s="9" customFormat="1" ht="12.75">
      <c r="A76" s="8" t="s">
        <v>13</v>
      </c>
      <c r="B76" s="8" t="s">
        <v>160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31"/>
      <c r="J76" s="31"/>
      <c r="K76" s="31"/>
    </row>
    <row r="77" spans="1:11" ht="12.75">
      <c r="A77" s="8">
        <v>1</v>
      </c>
      <c r="B77" s="15"/>
      <c r="C77" s="15"/>
      <c r="D77" s="15"/>
      <c r="E77" s="16"/>
      <c r="F77" s="59">
        <f aca="true" t="shared" si="8" ref="F77:F86">E77*D77</f>
        <v>0</v>
      </c>
      <c r="H77" s="59">
        <f>H68-F77</f>
        <v>0</v>
      </c>
      <c r="I77" s="29"/>
      <c r="J77" s="29"/>
      <c r="K77" s="29"/>
    </row>
    <row r="78" spans="1:8" ht="12.75">
      <c r="A78" s="8">
        <v>2</v>
      </c>
      <c r="B78" s="15"/>
      <c r="C78" s="15"/>
      <c r="D78" s="15"/>
      <c r="E78" s="16"/>
      <c r="F78" s="59">
        <f t="shared" si="8"/>
        <v>0</v>
      </c>
      <c r="H78" s="59">
        <f aca="true" t="shared" si="9" ref="H78:H86">H77-F78</f>
        <v>0</v>
      </c>
    </row>
    <row r="79" spans="1:8" ht="12.75">
      <c r="A79" s="8">
        <v>3</v>
      </c>
      <c r="B79" s="15"/>
      <c r="C79" s="15"/>
      <c r="D79" s="15"/>
      <c r="E79" s="16"/>
      <c r="F79" s="59">
        <f t="shared" si="8"/>
        <v>0</v>
      </c>
      <c r="H79" s="59">
        <f t="shared" si="9"/>
        <v>0</v>
      </c>
    </row>
    <row r="80" spans="1:8" ht="12.75">
      <c r="A80" s="8">
        <v>4</v>
      </c>
      <c r="B80" s="15"/>
      <c r="C80" s="15"/>
      <c r="D80" s="15"/>
      <c r="E80" s="16"/>
      <c r="F80" s="59">
        <f t="shared" si="8"/>
        <v>0</v>
      </c>
      <c r="H80" s="59">
        <f t="shared" si="9"/>
        <v>0</v>
      </c>
    </row>
    <row r="81" spans="1:8" ht="12.75">
      <c r="A81" s="8">
        <v>5</v>
      </c>
      <c r="B81" s="15"/>
      <c r="C81" s="15"/>
      <c r="D81" s="15"/>
      <c r="E81" s="16"/>
      <c r="F81" s="59">
        <f t="shared" si="8"/>
        <v>0</v>
      </c>
      <c r="H81" s="59">
        <f t="shared" si="9"/>
        <v>0</v>
      </c>
    </row>
    <row r="82" spans="1:8" ht="12.75">
      <c r="A82" s="8">
        <v>6</v>
      </c>
      <c r="B82" s="15"/>
      <c r="C82" s="15"/>
      <c r="D82" s="15"/>
      <c r="E82" s="16"/>
      <c r="F82" s="59">
        <f t="shared" si="8"/>
        <v>0</v>
      </c>
      <c r="H82" s="59">
        <f t="shared" si="9"/>
        <v>0</v>
      </c>
    </row>
    <row r="83" spans="1:8" ht="12.75">
      <c r="A83" s="8">
        <v>7</v>
      </c>
      <c r="B83" s="15"/>
      <c r="C83" s="15"/>
      <c r="D83" s="15"/>
      <c r="E83" s="16"/>
      <c r="F83" s="59">
        <f t="shared" si="8"/>
        <v>0</v>
      </c>
      <c r="H83" s="59">
        <f t="shared" si="9"/>
        <v>0</v>
      </c>
    </row>
    <row r="84" spans="1:8" ht="12.75">
      <c r="A84" s="8">
        <v>8</v>
      </c>
      <c r="B84" s="15"/>
      <c r="C84" s="15"/>
      <c r="D84" s="15"/>
      <c r="E84" s="16"/>
      <c r="F84" s="59">
        <f t="shared" si="8"/>
        <v>0</v>
      </c>
      <c r="H84" s="59">
        <f t="shared" si="9"/>
        <v>0</v>
      </c>
    </row>
    <row r="85" spans="1:8" ht="12.75">
      <c r="A85" s="8">
        <v>9</v>
      </c>
      <c r="B85" s="15"/>
      <c r="C85" s="15"/>
      <c r="D85" s="15"/>
      <c r="E85" s="16"/>
      <c r="F85" s="59">
        <f t="shared" si="8"/>
        <v>0</v>
      </c>
      <c r="H85" s="59">
        <f t="shared" si="9"/>
        <v>0</v>
      </c>
    </row>
    <row r="86" spans="1:8" ht="12.75">
      <c r="A86" s="8">
        <v>10</v>
      </c>
      <c r="B86" s="15"/>
      <c r="C86" s="15"/>
      <c r="D86" s="15"/>
      <c r="E86" s="16"/>
      <c r="F86" s="59">
        <f t="shared" si="8"/>
        <v>0</v>
      </c>
      <c r="H86" s="59">
        <f t="shared" si="9"/>
        <v>0</v>
      </c>
    </row>
  </sheetData>
  <sheetProtection selectLockedCells="1"/>
  <mergeCells count="10">
    <mergeCell ref="I2:K2"/>
    <mergeCell ref="A74:B74"/>
    <mergeCell ref="A2:B2"/>
    <mergeCell ref="A21:B21"/>
    <mergeCell ref="A38:B38"/>
    <mergeCell ref="A56:B56"/>
    <mergeCell ref="I21:K21"/>
    <mergeCell ref="I38:K38"/>
    <mergeCell ref="I56:K56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2" ht="15.75">
      <c r="A1" s="51" t="s">
        <v>78</v>
      </c>
      <c r="B1" s="65" t="str">
        <f>Identificação!A2</f>
        <v>ÓRGÃO PÚBLICO</v>
      </c>
    </row>
    <row r="2" spans="1:11" s="9" customFormat="1" ht="18">
      <c r="A2" s="114" t="s">
        <v>77</v>
      </c>
      <c r="B2" s="114"/>
      <c r="C2" s="30"/>
      <c r="D2" s="8" t="s">
        <v>6</v>
      </c>
      <c r="E2" s="8" t="s">
        <v>7</v>
      </c>
      <c r="F2" s="8" t="s">
        <v>8</v>
      </c>
      <c r="H2" s="10" t="s">
        <v>9</v>
      </c>
      <c r="I2" s="112" t="s">
        <v>51</v>
      </c>
      <c r="J2" s="112"/>
      <c r="K2" s="112"/>
    </row>
    <row r="3" spans="1:11" ht="12.75">
      <c r="A3" s="11" t="s">
        <v>27</v>
      </c>
      <c r="B3" s="12"/>
      <c r="C3" s="12"/>
      <c r="D3" s="59">
        <f>D4+D21+D37+D56+D75</f>
        <v>0</v>
      </c>
      <c r="E3" s="58">
        <f>IF(MINA(E4,E21,E37,E56,E75)=0,"",MINA(E4,E21,E37,E56,E75))</f>
      </c>
      <c r="F3" s="58">
        <f>IF(MINA(F4,F21,F37,F56,F75)=0,"",MINA(F4,F21,F37,F56,F75))</f>
      </c>
      <c r="H3" s="10" t="s">
        <v>6</v>
      </c>
      <c r="I3" s="41" t="s">
        <v>74</v>
      </c>
      <c r="J3" s="41" t="s">
        <v>75</v>
      </c>
      <c r="K3" s="41" t="s">
        <v>76</v>
      </c>
    </row>
    <row r="4" spans="1:11" ht="12.75">
      <c r="A4" s="11" t="s">
        <v>28</v>
      </c>
      <c r="B4" s="12"/>
      <c r="C4" s="12"/>
      <c r="D4" s="59">
        <f>SUM(F6:F15)</f>
        <v>0</v>
      </c>
      <c r="E4" s="14"/>
      <c r="F4" s="14"/>
      <c r="H4" s="10" t="s">
        <v>12</v>
      </c>
      <c r="I4" s="31"/>
      <c r="J4" s="31"/>
      <c r="K4" s="31"/>
    </row>
    <row r="5" spans="1:11" s="9" customFormat="1" ht="12.75">
      <c r="A5" s="8" t="s">
        <v>13</v>
      </c>
      <c r="B5" s="8" t="s">
        <v>160</v>
      </c>
      <c r="C5" s="8" t="s">
        <v>49</v>
      </c>
      <c r="D5" s="8" t="s">
        <v>14</v>
      </c>
      <c r="E5" s="8" t="s">
        <v>15</v>
      </c>
      <c r="F5" s="8" t="s">
        <v>16</v>
      </c>
      <c r="H5" s="63">
        <f>'meta.2'!H86</f>
        <v>0</v>
      </c>
      <c r="I5" s="32"/>
      <c r="J5" s="32"/>
      <c r="K5" s="32"/>
    </row>
    <row r="6" spans="1:8" ht="12.75">
      <c r="A6" s="8">
        <v>1</v>
      </c>
      <c r="B6" s="15"/>
      <c r="C6" s="15"/>
      <c r="D6" s="15"/>
      <c r="E6" s="16"/>
      <c r="F6" s="62">
        <f aca="true" t="shared" si="0" ref="F6:F15">E6*D6</f>
        <v>0</v>
      </c>
      <c r="H6" s="62">
        <f aca="true" t="shared" si="1" ref="H6:H15">H5-F6</f>
        <v>0</v>
      </c>
    </row>
    <row r="7" spans="1:8" ht="12.75">
      <c r="A7" s="8">
        <v>2</v>
      </c>
      <c r="B7" s="15"/>
      <c r="C7" s="15"/>
      <c r="D7" s="15"/>
      <c r="E7" s="16"/>
      <c r="F7" s="62">
        <f t="shared" si="0"/>
        <v>0</v>
      </c>
      <c r="H7" s="62">
        <f t="shared" si="1"/>
        <v>0</v>
      </c>
    </row>
    <row r="8" spans="1:8" ht="12.75">
      <c r="A8" s="8">
        <v>3</v>
      </c>
      <c r="B8" s="15"/>
      <c r="C8" s="15"/>
      <c r="D8" s="15"/>
      <c r="E8" s="16"/>
      <c r="F8" s="62">
        <f t="shared" si="0"/>
        <v>0</v>
      </c>
      <c r="H8" s="62">
        <f t="shared" si="1"/>
        <v>0</v>
      </c>
    </row>
    <row r="9" spans="1:8" ht="12.75">
      <c r="A9" s="8">
        <v>4</v>
      </c>
      <c r="B9" s="15"/>
      <c r="C9" s="15"/>
      <c r="D9" s="15"/>
      <c r="E9" s="16"/>
      <c r="F9" s="62">
        <f t="shared" si="0"/>
        <v>0</v>
      </c>
      <c r="H9" s="62">
        <f t="shared" si="1"/>
        <v>0</v>
      </c>
    </row>
    <row r="10" spans="1:8" ht="12.75">
      <c r="A10" s="8">
        <v>5</v>
      </c>
      <c r="B10" s="15"/>
      <c r="C10" s="15"/>
      <c r="D10" s="15"/>
      <c r="E10" s="16"/>
      <c r="F10" s="62">
        <f t="shared" si="0"/>
        <v>0</v>
      </c>
      <c r="H10" s="62">
        <f t="shared" si="1"/>
        <v>0</v>
      </c>
    </row>
    <row r="11" spans="1:8" ht="12.75">
      <c r="A11" s="8">
        <v>6</v>
      </c>
      <c r="B11" s="15"/>
      <c r="C11" s="15"/>
      <c r="D11" s="15"/>
      <c r="E11" s="16"/>
      <c r="F11" s="62">
        <f t="shared" si="0"/>
        <v>0</v>
      </c>
      <c r="H11" s="62">
        <f t="shared" si="1"/>
        <v>0</v>
      </c>
    </row>
    <row r="12" spans="1:8" ht="12.75">
      <c r="A12" s="8">
        <v>7</v>
      </c>
      <c r="B12" s="15"/>
      <c r="C12" s="15"/>
      <c r="D12" s="15"/>
      <c r="E12" s="16"/>
      <c r="F12" s="62">
        <f t="shared" si="0"/>
        <v>0</v>
      </c>
      <c r="H12" s="62">
        <f t="shared" si="1"/>
        <v>0</v>
      </c>
    </row>
    <row r="13" spans="1:8" ht="12.75">
      <c r="A13" s="8">
        <v>8</v>
      </c>
      <c r="B13" s="15"/>
      <c r="C13" s="15"/>
      <c r="D13" s="15"/>
      <c r="E13" s="16"/>
      <c r="F13" s="62">
        <f t="shared" si="0"/>
        <v>0</v>
      </c>
      <c r="H13" s="62">
        <f t="shared" si="1"/>
        <v>0</v>
      </c>
    </row>
    <row r="14" spans="1:8" ht="12.75">
      <c r="A14" s="8">
        <v>9</v>
      </c>
      <c r="B14" s="15"/>
      <c r="C14" s="15"/>
      <c r="D14" s="15"/>
      <c r="E14" s="16"/>
      <c r="F14" s="62">
        <f t="shared" si="0"/>
        <v>0</v>
      </c>
      <c r="H14" s="62">
        <f t="shared" si="1"/>
        <v>0</v>
      </c>
    </row>
    <row r="15" spans="1:8" ht="12.75">
      <c r="A15" s="8">
        <v>10</v>
      </c>
      <c r="B15" s="15"/>
      <c r="C15" s="15"/>
      <c r="D15" s="15"/>
      <c r="E15" s="16"/>
      <c r="F15" s="62">
        <f t="shared" si="0"/>
        <v>0</v>
      </c>
      <c r="H15" s="62">
        <f t="shared" si="1"/>
        <v>0</v>
      </c>
    </row>
    <row r="16" spans="1:6" ht="12.75">
      <c r="A16" s="23"/>
      <c r="B16" s="15"/>
      <c r="C16" s="15"/>
      <c r="D16" s="15"/>
      <c r="E16" s="16"/>
      <c r="F16" s="19"/>
    </row>
    <row r="17" spans="1:6" ht="12.75">
      <c r="A17" s="23"/>
      <c r="B17" s="15"/>
      <c r="C17" s="15"/>
      <c r="D17" s="15"/>
      <c r="E17" s="16"/>
      <c r="F17" s="19"/>
    </row>
    <row r="18" spans="1:6" ht="12.75">
      <c r="A18" s="23"/>
      <c r="B18" s="15"/>
      <c r="C18" s="15"/>
      <c r="D18" s="15"/>
      <c r="E18" s="16"/>
      <c r="F18" s="19"/>
    </row>
    <row r="19" spans="1:6" ht="12.75">
      <c r="A19" s="23"/>
      <c r="B19" s="15"/>
      <c r="C19" s="15"/>
      <c r="D19" s="15"/>
      <c r="E19" s="16"/>
      <c r="F19" s="19"/>
    </row>
    <row r="20" spans="1:11" s="9" customFormat="1" ht="12.75">
      <c r="A20" s="115"/>
      <c r="B20" s="115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12" t="s">
        <v>51</v>
      </c>
      <c r="J20" s="112"/>
      <c r="K20" s="112"/>
    </row>
    <row r="21" spans="1:11" ht="12.75">
      <c r="A21" s="11" t="s">
        <v>29</v>
      </c>
      <c r="B21" s="12"/>
      <c r="C21" s="12"/>
      <c r="D21" s="62">
        <f>SUM(F23:F32)</f>
        <v>0</v>
      </c>
      <c r="E21" s="14"/>
      <c r="F21" s="14"/>
      <c r="H21" s="10" t="s">
        <v>6</v>
      </c>
      <c r="I21" s="41" t="s">
        <v>74</v>
      </c>
      <c r="J21" s="41" t="s">
        <v>75</v>
      </c>
      <c r="K21" s="41" t="s">
        <v>76</v>
      </c>
    </row>
    <row r="22" spans="1:11" s="9" customFormat="1" ht="12.75">
      <c r="A22" s="8" t="s">
        <v>13</v>
      </c>
      <c r="B22" s="8" t="s">
        <v>160</v>
      </c>
      <c r="C22" s="8" t="s">
        <v>50</v>
      </c>
      <c r="D22" s="8" t="s">
        <v>14</v>
      </c>
      <c r="E22" s="8" t="s">
        <v>15</v>
      </c>
      <c r="F22" s="8" t="s">
        <v>16</v>
      </c>
      <c r="H22" s="10" t="s">
        <v>12</v>
      </c>
      <c r="I22" s="31"/>
      <c r="J22" s="31"/>
      <c r="K22" s="31"/>
    </row>
    <row r="23" spans="1:11" ht="12.75">
      <c r="A23" s="8">
        <v>1</v>
      </c>
      <c r="B23" s="15"/>
      <c r="C23" s="15"/>
      <c r="D23" s="15"/>
      <c r="E23" s="16"/>
      <c r="F23" s="62">
        <f aca="true" t="shared" si="2" ref="F23:F32">E23*D23</f>
        <v>0</v>
      </c>
      <c r="H23" s="62">
        <f>H15-F23</f>
        <v>0</v>
      </c>
      <c r="I23" s="29"/>
      <c r="J23" s="29"/>
      <c r="K23" s="29"/>
    </row>
    <row r="24" spans="1:8" ht="12.75">
      <c r="A24" s="8">
        <v>2</v>
      </c>
      <c r="B24" s="15"/>
      <c r="C24" s="15"/>
      <c r="D24" s="15"/>
      <c r="E24" s="16"/>
      <c r="F24" s="62">
        <f t="shared" si="2"/>
        <v>0</v>
      </c>
      <c r="H24" s="62">
        <f aca="true" t="shared" si="3" ref="H24:H32">H23-F24</f>
        <v>0</v>
      </c>
    </row>
    <row r="25" spans="1:8" ht="12.75">
      <c r="A25" s="8">
        <v>3</v>
      </c>
      <c r="B25" s="15"/>
      <c r="C25" s="15"/>
      <c r="D25" s="15"/>
      <c r="E25" s="16"/>
      <c r="F25" s="62">
        <f t="shared" si="2"/>
        <v>0</v>
      </c>
      <c r="H25" s="62">
        <f t="shared" si="3"/>
        <v>0</v>
      </c>
    </row>
    <row r="26" spans="1:8" ht="12.75">
      <c r="A26" s="8">
        <v>4</v>
      </c>
      <c r="B26" s="15"/>
      <c r="C26" s="15"/>
      <c r="D26" s="15"/>
      <c r="E26" s="16"/>
      <c r="F26" s="62">
        <f t="shared" si="2"/>
        <v>0</v>
      </c>
      <c r="H26" s="62">
        <f t="shared" si="3"/>
        <v>0</v>
      </c>
    </row>
    <row r="27" spans="1:8" ht="12.75">
      <c r="A27" s="8">
        <v>5</v>
      </c>
      <c r="B27" s="15"/>
      <c r="C27" s="15"/>
      <c r="D27" s="15"/>
      <c r="E27" s="16"/>
      <c r="F27" s="62">
        <f t="shared" si="2"/>
        <v>0</v>
      </c>
      <c r="H27" s="62">
        <f t="shared" si="3"/>
        <v>0</v>
      </c>
    </row>
    <row r="28" spans="1:8" ht="12.75">
      <c r="A28" s="8">
        <v>6</v>
      </c>
      <c r="B28" s="15"/>
      <c r="C28" s="15"/>
      <c r="D28" s="15"/>
      <c r="E28" s="16"/>
      <c r="F28" s="62">
        <f t="shared" si="2"/>
        <v>0</v>
      </c>
      <c r="H28" s="62">
        <f t="shared" si="3"/>
        <v>0</v>
      </c>
    </row>
    <row r="29" spans="1:8" ht="12.75">
      <c r="A29" s="8">
        <v>7</v>
      </c>
      <c r="B29" s="15"/>
      <c r="C29" s="15"/>
      <c r="D29" s="15"/>
      <c r="E29" s="16"/>
      <c r="F29" s="62">
        <f t="shared" si="2"/>
        <v>0</v>
      </c>
      <c r="H29" s="62">
        <f t="shared" si="3"/>
        <v>0</v>
      </c>
    </row>
    <row r="30" spans="1:8" ht="12.75">
      <c r="A30" s="8">
        <v>8</v>
      </c>
      <c r="B30" s="15"/>
      <c r="C30" s="15"/>
      <c r="D30" s="15"/>
      <c r="E30" s="16"/>
      <c r="F30" s="62">
        <f t="shared" si="2"/>
        <v>0</v>
      </c>
      <c r="H30" s="62">
        <f t="shared" si="3"/>
        <v>0</v>
      </c>
    </row>
    <row r="31" spans="1:8" ht="12.75">
      <c r="A31" s="8">
        <v>9</v>
      </c>
      <c r="B31" s="15"/>
      <c r="C31" s="15"/>
      <c r="D31" s="15"/>
      <c r="E31" s="16"/>
      <c r="F31" s="62">
        <f t="shared" si="2"/>
        <v>0</v>
      </c>
      <c r="H31" s="62">
        <f t="shared" si="3"/>
        <v>0</v>
      </c>
    </row>
    <row r="32" spans="1:8" ht="12.75">
      <c r="A32" s="8">
        <v>10</v>
      </c>
      <c r="B32" s="15"/>
      <c r="C32" s="15"/>
      <c r="D32" s="15"/>
      <c r="E32" s="16"/>
      <c r="F32" s="62">
        <f t="shared" si="2"/>
        <v>0</v>
      </c>
      <c r="H32" s="62">
        <f t="shared" si="3"/>
        <v>0</v>
      </c>
    </row>
    <row r="33" spans="1:6" ht="12.75">
      <c r="A33" s="23"/>
      <c r="B33" s="15"/>
      <c r="C33" s="15"/>
      <c r="D33" s="15"/>
      <c r="E33" s="16"/>
      <c r="F33" s="19"/>
    </row>
    <row r="34" spans="1:6" ht="12.75">
      <c r="A34" s="23"/>
      <c r="B34" s="15"/>
      <c r="C34" s="15"/>
      <c r="D34" s="15"/>
      <c r="E34" s="16"/>
      <c r="F34" s="19"/>
    </row>
    <row r="35" spans="1:6" ht="12.75">
      <c r="A35" s="23"/>
      <c r="B35" s="15"/>
      <c r="C35" s="15"/>
      <c r="D35" s="15"/>
      <c r="E35" s="16"/>
      <c r="F35" s="19"/>
    </row>
    <row r="36" spans="1:11" s="9" customFormat="1" ht="12.75">
      <c r="A36" s="115"/>
      <c r="B36" s="115"/>
      <c r="C36" s="30"/>
      <c r="D36" s="8" t="s">
        <v>6</v>
      </c>
      <c r="E36" s="8" t="s">
        <v>7</v>
      </c>
      <c r="F36" s="8" t="s">
        <v>8</v>
      </c>
      <c r="H36" s="10" t="s">
        <v>9</v>
      </c>
      <c r="I36" s="112" t="s">
        <v>51</v>
      </c>
      <c r="J36" s="112"/>
      <c r="K36" s="112"/>
    </row>
    <row r="37" spans="1:11" ht="12.75">
      <c r="A37" s="11" t="s">
        <v>30</v>
      </c>
      <c r="B37" s="12"/>
      <c r="C37" s="12"/>
      <c r="D37" s="62">
        <f>SUM(F39:F48)</f>
        <v>0</v>
      </c>
      <c r="E37" s="14"/>
      <c r="F37" s="14"/>
      <c r="H37" s="10" t="s">
        <v>6</v>
      </c>
      <c r="I37" s="41" t="s">
        <v>74</v>
      </c>
      <c r="J37" s="41" t="s">
        <v>75</v>
      </c>
      <c r="K37" s="41" t="s">
        <v>76</v>
      </c>
    </row>
    <row r="38" spans="1:11" s="9" customFormat="1" ht="12.75">
      <c r="A38" s="8" t="s">
        <v>13</v>
      </c>
      <c r="B38" s="8" t="s">
        <v>160</v>
      </c>
      <c r="C38" s="8" t="s">
        <v>49</v>
      </c>
      <c r="D38" s="8" t="s">
        <v>14</v>
      </c>
      <c r="E38" s="8" t="s">
        <v>15</v>
      </c>
      <c r="F38" s="8" t="s">
        <v>16</v>
      </c>
      <c r="H38" s="10" t="s">
        <v>12</v>
      </c>
      <c r="I38" s="31"/>
      <c r="J38" s="31"/>
      <c r="K38" s="31"/>
    </row>
    <row r="39" spans="1:11" ht="12.75">
      <c r="A39" s="8">
        <v>1</v>
      </c>
      <c r="B39" s="15"/>
      <c r="C39" s="15"/>
      <c r="D39" s="15"/>
      <c r="E39" s="16"/>
      <c r="F39" s="62">
        <f aca="true" t="shared" si="4" ref="F39:F48">E39*D39</f>
        <v>0</v>
      </c>
      <c r="H39" s="62">
        <f>H32-F39</f>
        <v>0</v>
      </c>
      <c r="I39" s="29"/>
      <c r="J39" s="29"/>
      <c r="K39" s="29"/>
    </row>
    <row r="40" spans="1:8" ht="12.75">
      <c r="A40" s="8">
        <v>2</v>
      </c>
      <c r="B40" s="15"/>
      <c r="C40" s="15"/>
      <c r="D40" s="15"/>
      <c r="E40" s="16"/>
      <c r="F40" s="62">
        <f t="shared" si="4"/>
        <v>0</v>
      </c>
      <c r="H40" s="62">
        <f aca="true" t="shared" si="5" ref="H40:H48">H39-F40</f>
        <v>0</v>
      </c>
    </row>
    <row r="41" spans="1:8" ht="12.75">
      <c r="A41" s="8">
        <v>3</v>
      </c>
      <c r="B41" s="15"/>
      <c r="C41" s="15"/>
      <c r="D41" s="15"/>
      <c r="E41" s="16"/>
      <c r="F41" s="62">
        <f t="shared" si="4"/>
        <v>0</v>
      </c>
      <c r="H41" s="62">
        <f t="shared" si="5"/>
        <v>0</v>
      </c>
    </row>
    <row r="42" spans="1:8" ht="12.75">
      <c r="A42" s="8">
        <v>4</v>
      </c>
      <c r="B42" s="15"/>
      <c r="C42" s="15"/>
      <c r="D42" s="15"/>
      <c r="E42" s="16"/>
      <c r="F42" s="62">
        <f t="shared" si="4"/>
        <v>0</v>
      </c>
      <c r="H42" s="62">
        <f t="shared" si="5"/>
        <v>0</v>
      </c>
    </row>
    <row r="43" spans="1:8" ht="12.75">
      <c r="A43" s="8">
        <v>5</v>
      </c>
      <c r="B43" s="15"/>
      <c r="C43" s="15"/>
      <c r="D43" s="15"/>
      <c r="E43" s="16"/>
      <c r="F43" s="62">
        <f t="shared" si="4"/>
        <v>0</v>
      </c>
      <c r="H43" s="62">
        <f t="shared" si="5"/>
        <v>0</v>
      </c>
    </row>
    <row r="44" spans="1:8" ht="12.75">
      <c r="A44" s="8">
        <v>6</v>
      </c>
      <c r="B44" s="15"/>
      <c r="C44" s="15"/>
      <c r="D44" s="15"/>
      <c r="E44" s="16"/>
      <c r="F44" s="62">
        <f t="shared" si="4"/>
        <v>0</v>
      </c>
      <c r="H44" s="62">
        <f t="shared" si="5"/>
        <v>0</v>
      </c>
    </row>
    <row r="45" spans="1:8" ht="12.75">
      <c r="A45" s="8">
        <v>7</v>
      </c>
      <c r="B45" s="15"/>
      <c r="C45" s="15"/>
      <c r="D45" s="15"/>
      <c r="E45" s="16"/>
      <c r="F45" s="62">
        <f t="shared" si="4"/>
        <v>0</v>
      </c>
      <c r="H45" s="62">
        <f t="shared" si="5"/>
        <v>0</v>
      </c>
    </row>
    <row r="46" spans="1:8" ht="12.75">
      <c r="A46" s="8">
        <v>8</v>
      </c>
      <c r="B46" s="15"/>
      <c r="C46" s="15"/>
      <c r="D46" s="15"/>
      <c r="E46" s="16"/>
      <c r="F46" s="62">
        <f t="shared" si="4"/>
        <v>0</v>
      </c>
      <c r="H46" s="62">
        <f t="shared" si="5"/>
        <v>0</v>
      </c>
    </row>
    <row r="47" spans="1:8" ht="12.75">
      <c r="A47" s="8">
        <v>9</v>
      </c>
      <c r="B47" s="15"/>
      <c r="C47" s="15"/>
      <c r="D47" s="15"/>
      <c r="E47" s="16"/>
      <c r="F47" s="62">
        <f t="shared" si="4"/>
        <v>0</v>
      </c>
      <c r="H47" s="62">
        <f t="shared" si="5"/>
        <v>0</v>
      </c>
    </row>
    <row r="48" spans="1:8" ht="12.75">
      <c r="A48" s="8">
        <v>10</v>
      </c>
      <c r="B48" s="15"/>
      <c r="C48" s="15"/>
      <c r="D48" s="15"/>
      <c r="E48" s="16"/>
      <c r="F48" s="62">
        <f t="shared" si="4"/>
        <v>0</v>
      </c>
      <c r="H48" s="62">
        <f t="shared" si="5"/>
        <v>0</v>
      </c>
    </row>
    <row r="49" spans="1:6" ht="12.75">
      <c r="A49" s="23"/>
      <c r="B49" s="15"/>
      <c r="C49" s="15"/>
      <c r="D49" s="15"/>
      <c r="E49" s="16"/>
      <c r="F49" s="19"/>
    </row>
    <row r="50" spans="1:6" ht="12.75">
      <c r="A50" s="23"/>
      <c r="B50" s="15"/>
      <c r="C50" s="15"/>
      <c r="D50" s="15"/>
      <c r="E50" s="16"/>
      <c r="F50" s="19"/>
    </row>
    <row r="51" spans="1:6" ht="12.75">
      <c r="A51" s="23"/>
      <c r="B51" s="15"/>
      <c r="C51" s="15"/>
      <c r="D51" s="15"/>
      <c r="E51" s="16"/>
      <c r="F51" s="19"/>
    </row>
    <row r="52" spans="1:6" ht="12.75">
      <c r="A52" s="23"/>
      <c r="B52" s="15"/>
      <c r="C52" s="15"/>
      <c r="D52" s="15"/>
      <c r="E52" s="16"/>
      <c r="F52" s="19"/>
    </row>
    <row r="53" spans="1:6" ht="12.75">
      <c r="A53" s="23"/>
      <c r="B53" s="15"/>
      <c r="C53" s="15"/>
      <c r="D53" s="15"/>
      <c r="E53" s="16"/>
      <c r="F53" s="19"/>
    </row>
    <row r="54" spans="1:6" ht="12.75">
      <c r="A54" s="23"/>
      <c r="B54" s="15"/>
      <c r="C54" s="15"/>
      <c r="D54" s="15"/>
      <c r="E54" s="16"/>
      <c r="F54" s="19"/>
    </row>
    <row r="55" spans="1:11" s="9" customFormat="1" ht="12.75">
      <c r="A55" s="115"/>
      <c r="B55" s="115"/>
      <c r="C55" s="30"/>
      <c r="D55" s="8" t="s">
        <v>6</v>
      </c>
      <c r="E55" s="8" t="s">
        <v>7</v>
      </c>
      <c r="F55" s="8" t="s">
        <v>8</v>
      </c>
      <c r="H55" s="10" t="s">
        <v>9</v>
      </c>
      <c r="I55" s="112" t="s">
        <v>51</v>
      </c>
      <c r="J55" s="112"/>
      <c r="K55" s="112"/>
    </row>
    <row r="56" spans="1:11" ht="12.75">
      <c r="A56" s="11" t="s">
        <v>31</v>
      </c>
      <c r="B56" s="12"/>
      <c r="C56" s="12"/>
      <c r="D56" s="62">
        <f>SUM(F58:F67)</f>
        <v>0</v>
      </c>
      <c r="E56" s="14"/>
      <c r="F56" s="14"/>
      <c r="H56" s="10" t="s">
        <v>6</v>
      </c>
      <c r="I56" s="41" t="s">
        <v>74</v>
      </c>
      <c r="J56" s="41" t="s">
        <v>75</v>
      </c>
      <c r="K56" s="41" t="s">
        <v>76</v>
      </c>
    </row>
    <row r="57" spans="1:11" s="9" customFormat="1" ht="12.75">
      <c r="A57" s="8" t="s">
        <v>13</v>
      </c>
      <c r="B57" s="8" t="s">
        <v>160</v>
      </c>
      <c r="C57" s="8" t="s">
        <v>49</v>
      </c>
      <c r="D57" s="8" t="s">
        <v>14</v>
      </c>
      <c r="E57" s="8" t="s">
        <v>15</v>
      </c>
      <c r="F57" s="8" t="s">
        <v>16</v>
      </c>
      <c r="H57" s="10" t="s">
        <v>12</v>
      </c>
      <c r="I57" s="31"/>
      <c r="J57" s="31"/>
      <c r="K57" s="31"/>
    </row>
    <row r="58" spans="1:11" ht="12.75">
      <c r="A58" s="8">
        <v>1</v>
      </c>
      <c r="B58" s="15"/>
      <c r="C58" s="15"/>
      <c r="D58" s="15"/>
      <c r="E58" s="16"/>
      <c r="F58" s="62">
        <f aca="true" t="shared" si="6" ref="F58:F67">E58*D58</f>
        <v>0</v>
      </c>
      <c r="H58" s="62">
        <f>H48-F58</f>
        <v>0</v>
      </c>
      <c r="I58" s="29"/>
      <c r="J58" s="29"/>
      <c r="K58" s="29"/>
    </row>
    <row r="59" spans="1:8" ht="12.75">
      <c r="A59" s="8">
        <v>2</v>
      </c>
      <c r="B59" s="15"/>
      <c r="C59" s="15"/>
      <c r="D59" s="15"/>
      <c r="E59" s="16"/>
      <c r="F59" s="62">
        <f t="shared" si="6"/>
        <v>0</v>
      </c>
      <c r="H59" s="62">
        <f aca="true" t="shared" si="7" ref="H59:H67">H58-F59</f>
        <v>0</v>
      </c>
    </row>
    <row r="60" spans="1:8" ht="12.75">
      <c r="A60" s="8">
        <v>3</v>
      </c>
      <c r="B60" s="15"/>
      <c r="C60" s="15"/>
      <c r="D60" s="15"/>
      <c r="E60" s="16"/>
      <c r="F60" s="62">
        <f t="shared" si="6"/>
        <v>0</v>
      </c>
      <c r="H60" s="62">
        <f t="shared" si="7"/>
        <v>0</v>
      </c>
    </row>
    <row r="61" spans="1:8" ht="12.75">
      <c r="A61" s="8">
        <v>4</v>
      </c>
      <c r="B61" s="15"/>
      <c r="C61" s="15"/>
      <c r="D61" s="15"/>
      <c r="E61" s="16"/>
      <c r="F61" s="62">
        <f t="shared" si="6"/>
        <v>0</v>
      </c>
      <c r="H61" s="62">
        <f t="shared" si="7"/>
        <v>0</v>
      </c>
    </row>
    <row r="62" spans="1:8" ht="12.75">
      <c r="A62" s="8">
        <v>5</v>
      </c>
      <c r="B62" s="15"/>
      <c r="C62" s="15"/>
      <c r="D62" s="15"/>
      <c r="E62" s="16"/>
      <c r="F62" s="62">
        <f t="shared" si="6"/>
        <v>0</v>
      </c>
      <c r="H62" s="62">
        <f t="shared" si="7"/>
        <v>0</v>
      </c>
    </row>
    <row r="63" spans="1:8" ht="12.75">
      <c r="A63" s="8">
        <v>6</v>
      </c>
      <c r="B63" s="15"/>
      <c r="C63" s="15"/>
      <c r="D63" s="15"/>
      <c r="E63" s="16"/>
      <c r="F63" s="62">
        <f t="shared" si="6"/>
        <v>0</v>
      </c>
      <c r="H63" s="62">
        <f t="shared" si="7"/>
        <v>0</v>
      </c>
    </row>
    <row r="64" spans="1:8" ht="12.75">
      <c r="A64" s="8">
        <v>7</v>
      </c>
      <c r="B64" s="15"/>
      <c r="C64" s="15"/>
      <c r="D64" s="15"/>
      <c r="E64" s="16"/>
      <c r="F64" s="62">
        <f t="shared" si="6"/>
        <v>0</v>
      </c>
      <c r="H64" s="62">
        <f t="shared" si="7"/>
        <v>0</v>
      </c>
    </row>
    <row r="65" spans="1:8" ht="12.75">
      <c r="A65" s="8">
        <v>8</v>
      </c>
      <c r="B65" s="15"/>
      <c r="C65" s="15"/>
      <c r="D65" s="15"/>
      <c r="E65" s="16"/>
      <c r="F65" s="62">
        <f t="shared" si="6"/>
        <v>0</v>
      </c>
      <c r="H65" s="62">
        <f t="shared" si="7"/>
        <v>0</v>
      </c>
    </row>
    <row r="66" spans="1:8" ht="12.75">
      <c r="A66" s="8">
        <v>9</v>
      </c>
      <c r="B66" s="15"/>
      <c r="C66" s="15"/>
      <c r="D66" s="15"/>
      <c r="E66" s="16"/>
      <c r="F66" s="62">
        <f t="shared" si="6"/>
        <v>0</v>
      </c>
      <c r="H66" s="62">
        <f t="shared" si="7"/>
        <v>0</v>
      </c>
    </row>
    <row r="67" spans="1:8" ht="12.75">
      <c r="A67" s="8">
        <v>10</v>
      </c>
      <c r="B67" s="15"/>
      <c r="C67" s="15"/>
      <c r="D67" s="15"/>
      <c r="E67" s="16"/>
      <c r="F67" s="62">
        <f t="shared" si="6"/>
        <v>0</v>
      </c>
      <c r="H67" s="62">
        <f t="shared" si="7"/>
        <v>0</v>
      </c>
    </row>
    <row r="68" spans="1:6" ht="12.75">
      <c r="A68" s="23"/>
      <c r="B68" s="15"/>
      <c r="C68" s="15"/>
      <c r="D68" s="15"/>
      <c r="E68" s="16"/>
      <c r="F68" s="19"/>
    </row>
    <row r="69" spans="1:6" ht="12.75">
      <c r="A69" s="23"/>
      <c r="B69" s="15"/>
      <c r="C69" s="15"/>
      <c r="D69" s="15"/>
      <c r="E69" s="16"/>
      <c r="F69" s="19"/>
    </row>
    <row r="70" spans="1:6" ht="12.75">
      <c r="A70" s="23"/>
      <c r="B70" s="15"/>
      <c r="C70" s="15"/>
      <c r="D70" s="15"/>
      <c r="E70" s="16"/>
      <c r="F70" s="19"/>
    </row>
    <row r="71" spans="1:6" ht="12.75">
      <c r="A71" s="23"/>
      <c r="B71" s="15"/>
      <c r="C71" s="15"/>
      <c r="D71" s="15"/>
      <c r="E71" s="16"/>
      <c r="F71" s="19"/>
    </row>
    <row r="72" spans="1:6" ht="12.75">
      <c r="A72" s="23"/>
      <c r="B72" s="15"/>
      <c r="C72" s="15"/>
      <c r="D72" s="15"/>
      <c r="E72" s="16"/>
      <c r="F72" s="19"/>
    </row>
    <row r="73" spans="1:6" ht="12.75">
      <c r="A73" s="23"/>
      <c r="B73" s="15"/>
      <c r="C73" s="15"/>
      <c r="D73" s="15"/>
      <c r="E73" s="16"/>
      <c r="F73" s="19"/>
    </row>
    <row r="74" spans="1:11" s="9" customFormat="1" ht="12.75">
      <c r="A74" s="115"/>
      <c r="B74" s="115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12" t="s">
        <v>51</v>
      </c>
      <c r="J74" s="112"/>
      <c r="K74" s="112"/>
    </row>
    <row r="75" spans="1:11" ht="12.75">
      <c r="A75" s="11" t="s">
        <v>32</v>
      </c>
      <c r="B75" s="12"/>
      <c r="C75" s="12"/>
      <c r="D75" s="62">
        <f>SUM(F77:F86)</f>
        <v>0</v>
      </c>
      <c r="E75" s="14"/>
      <c r="F75" s="14"/>
      <c r="H75" s="10" t="s">
        <v>6</v>
      </c>
      <c r="I75" s="41" t="s">
        <v>74</v>
      </c>
      <c r="J75" s="41" t="s">
        <v>75</v>
      </c>
      <c r="K75" s="41" t="s">
        <v>76</v>
      </c>
    </row>
    <row r="76" spans="1:11" s="9" customFormat="1" ht="12.75">
      <c r="A76" s="8" t="s">
        <v>13</v>
      </c>
      <c r="B76" s="8" t="s">
        <v>160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31"/>
      <c r="J76" s="31"/>
      <c r="K76" s="31"/>
    </row>
    <row r="77" spans="1:11" ht="12.75">
      <c r="A77" s="8">
        <v>1</v>
      </c>
      <c r="B77" s="15"/>
      <c r="C77" s="15"/>
      <c r="D77" s="15"/>
      <c r="E77" s="16"/>
      <c r="F77" s="62">
        <f aca="true" t="shared" si="8" ref="F77:F86">E77*D77</f>
        <v>0</v>
      </c>
      <c r="H77" s="62">
        <f>H67-F77</f>
        <v>0</v>
      </c>
      <c r="I77" s="29"/>
      <c r="J77" s="29"/>
      <c r="K77" s="29"/>
    </row>
    <row r="78" spans="1:8" ht="12.75">
      <c r="A78" s="8">
        <v>2</v>
      </c>
      <c r="B78" s="15"/>
      <c r="C78" s="15"/>
      <c r="D78" s="15"/>
      <c r="E78" s="16"/>
      <c r="F78" s="62">
        <f t="shared" si="8"/>
        <v>0</v>
      </c>
      <c r="H78" s="62">
        <f aca="true" t="shared" si="9" ref="H78:H86">H77-F78</f>
        <v>0</v>
      </c>
    </row>
    <row r="79" spans="1:8" ht="12.75">
      <c r="A79" s="8">
        <v>3</v>
      </c>
      <c r="B79" s="15"/>
      <c r="C79" s="15"/>
      <c r="D79" s="15"/>
      <c r="E79" s="16"/>
      <c r="F79" s="62">
        <f t="shared" si="8"/>
        <v>0</v>
      </c>
      <c r="H79" s="62">
        <f t="shared" si="9"/>
        <v>0</v>
      </c>
    </row>
    <row r="80" spans="1:8" ht="12.75">
      <c r="A80" s="8">
        <v>4</v>
      </c>
      <c r="B80" s="15"/>
      <c r="C80" s="15"/>
      <c r="D80" s="15"/>
      <c r="E80" s="16"/>
      <c r="F80" s="62">
        <f t="shared" si="8"/>
        <v>0</v>
      </c>
      <c r="H80" s="62">
        <f t="shared" si="9"/>
        <v>0</v>
      </c>
    </row>
    <row r="81" spans="1:8" ht="12.75">
      <c r="A81" s="8">
        <v>5</v>
      </c>
      <c r="B81" s="15"/>
      <c r="C81" s="15"/>
      <c r="D81" s="15"/>
      <c r="E81" s="16"/>
      <c r="F81" s="62">
        <f t="shared" si="8"/>
        <v>0</v>
      </c>
      <c r="H81" s="62">
        <f t="shared" si="9"/>
        <v>0</v>
      </c>
    </row>
    <row r="82" spans="1:8" ht="12.75">
      <c r="A82" s="8">
        <v>6</v>
      </c>
      <c r="B82" s="15"/>
      <c r="C82" s="15"/>
      <c r="D82" s="15"/>
      <c r="E82" s="16"/>
      <c r="F82" s="62">
        <f t="shared" si="8"/>
        <v>0</v>
      </c>
      <c r="H82" s="62">
        <f t="shared" si="9"/>
        <v>0</v>
      </c>
    </row>
    <row r="83" spans="1:8" ht="12.75">
      <c r="A83" s="8">
        <v>7</v>
      </c>
      <c r="B83" s="15"/>
      <c r="C83" s="15"/>
      <c r="D83" s="15"/>
      <c r="E83" s="16"/>
      <c r="F83" s="62">
        <f t="shared" si="8"/>
        <v>0</v>
      </c>
      <c r="H83" s="62">
        <f t="shared" si="9"/>
        <v>0</v>
      </c>
    </row>
    <row r="84" spans="1:8" ht="12.75">
      <c r="A84" s="8">
        <v>8</v>
      </c>
      <c r="B84" s="15"/>
      <c r="C84" s="15"/>
      <c r="D84" s="15"/>
      <c r="E84" s="16"/>
      <c r="F84" s="62">
        <f t="shared" si="8"/>
        <v>0</v>
      </c>
      <c r="H84" s="62">
        <f t="shared" si="9"/>
        <v>0</v>
      </c>
    </row>
    <row r="85" spans="1:8" ht="12.75">
      <c r="A85" s="8">
        <v>9</v>
      </c>
      <c r="B85" s="15"/>
      <c r="C85" s="15"/>
      <c r="D85" s="15"/>
      <c r="E85" s="16"/>
      <c r="F85" s="62">
        <f t="shared" si="8"/>
        <v>0</v>
      </c>
      <c r="H85" s="62">
        <f t="shared" si="9"/>
        <v>0</v>
      </c>
    </row>
    <row r="86" spans="1:8" ht="12.75">
      <c r="A86" s="8">
        <v>10</v>
      </c>
      <c r="B86" s="15"/>
      <c r="C86" s="15"/>
      <c r="D86" s="15"/>
      <c r="E86" s="16"/>
      <c r="F86" s="62">
        <f t="shared" si="8"/>
        <v>0</v>
      </c>
      <c r="H86" s="62">
        <f t="shared" si="9"/>
        <v>0</v>
      </c>
    </row>
  </sheetData>
  <sheetProtection selectLockedCells="1"/>
  <mergeCells count="10">
    <mergeCell ref="I2:K2"/>
    <mergeCell ref="A74:B74"/>
    <mergeCell ref="A2:B2"/>
    <mergeCell ref="A20:B20"/>
    <mergeCell ref="A36:B36"/>
    <mergeCell ref="A55:B55"/>
    <mergeCell ref="I20:K20"/>
    <mergeCell ref="I36:K36"/>
    <mergeCell ref="I55:K55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55">
      <selection activeCell="B76" sqref="B76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2" ht="15.75">
      <c r="A1" s="51" t="s">
        <v>78</v>
      </c>
      <c r="B1" s="65" t="str">
        <f>Identificação!A2</f>
        <v>ÓRGÃO PÚBLICO</v>
      </c>
    </row>
    <row r="2" spans="1:11" s="9" customFormat="1" ht="18">
      <c r="A2" s="114" t="s">
        <v>77</v>
      </c>
      <c r="B2" s="114"/>
      <c r="C2" s="30"/>
      <c r="D2" s="8" t="s">
        <v>6</v>
      </c>
      <c r="E2" s="8" t="s">
        <v>7</v>
      </c>
      <c r="F2" s="8" t="s">
        <v>8</v>
      </c>
      <c r="H2" s="10" t="s">
        <v>9</v>
      </c>
      <c r="I2" s="112" t="s">
        <v>51</v>
      </c>
      <c r="J2" s="112"/>
      <c r="K2" s="112"/>
    </row>
    <row r="3" spans="1:11" ht="12.75">
      <c r="A3" s="11" t="s">
        <v>33</v>
      </c>
      <c r="B3" s="12"/>
      <c r="C3" s="12"/>
      <c r="D3" s="62">
        <f>D4+D21+D37+D56+D75</f>
        <v>0</v>
      </c>
      <c r="E3" s="64">
        <f>IF(MINA(E4,E21,E37,E56,E75)=0,"",MINA(E4,E21,E37,E56,E75))</f>
      </c>
      <c r="F3" s="64">
        <f>IF(MINA(F4,F21,F37,F56,F75)=0,"",MINA(F4,F21,F37,F56,F75))</f>
      </c>
      <c r="H3" s="10" t="s">
        <v>6</v>
      </c>
      <c r="I3" s="41" t="s">
        <v>74</v>
      </c>
      <c r="J3" s="41" t="s">
        <v>75</v>
      </c>
      <c r="K3" s="41" t="s">
        <v>76</v>
      </c>
    </row>
    <row r="4" spans="1:11" ht="12.75">
      <c r="A4" s="11" t="s">
        <v>34</v>
      </c>
      <c r="B4" s="12"/>
      <c r="C4" s="12"/>
      <c r="D4" s="62">
        <f>SUM(F6:F15)</f>
        <v>0</v>
      </c>
      <c r="E4" s="14"/>
      <c r="F4" s="14"/>
      <c r="H4" s="10" t="s">
        <v>12</v>
      </c>
      <c r="I4" s="31"/>
      <c r="J4" s="31"/>
      <c r="K4" s="31"/>
    </row>
    <row r="5" spans="1:11" s="9" customFormat="1" ht="12.75">
      <c r="A5" s="8" t="s">
        <v>13</v>
      </c>
      <c r="B5" s="8" t="s">
        <v>160</v>
      </c>
      <c r="C5" s="8" t="s">
        <v>50</v>
      </c>
      <c r="D5" s="8" t="s">
        <v>14</v>
      </c>
      <c r="E5" s="8" t="s">
        <v>15</v>
      </c>
      <c r="F5" s="8" t="s">
        <v>16</v>
      </c>
      <c r="H5" s="63">
        <f>'meta.3'!H86</f>
        <v>0</v>
      </c>
      <c r="I5" s="32"/>
      <c r="J5" s="32"/>
      <c r="K5" s="32"/>
    </row>
    <row r="6" spans="1:8" ht="12.75">
      <c r="A6" s="8">
        <v>1</v>
      </c>
      <c r="B6" s="15"/>
      <c r="C6" s="15"/>
      <c r="D6" s="15"/>
      <c r="E6" s="16"/>
      <c r="F6" s="62">
        <f aca="true" t="shared" si="0" ref="F6:F15">E6*D6</f>
        <v>0</v>
      </c>
      <c r="H6" s="62">
        <f aca="true" t="shared" si="1" ref="H6:H15">H5-F6</f>
        <v>0</v>
      </c>
    </row>
    <row r="7" spans="1:8" ht="12.75">
      <c r="A7" s="8">
        <v>2</v>
      </c>
      <c r="B7" s="15"/>
      <c r="C7" s="15"/>
      <c r="D7" s="15"/>
      <c r="E7" s="16"/>
      <c r="F7" s="62">
        <f t="shared" si="0"/>
        <v>0</v>
      </c>
      <c r="H7" s="62">
        <f t="shared" si="1"/>
        <v>0</v>
      </c>
    </row>
    <row r="8" spans="1:8" ht="12.75">
      <c r="A8" s="8">
        <v>3</v>
      </c>
      <c r="B8" s="15"/>
      <c r="C8" s="15"/>
      <c r="D8" s="15"/>
      <c r="E8" s="16"/>
      <c r="F8" s="62">
        <f t="shared" si="0"/>
        <v>0</v>
      </c>
      <c r="H8" s="62">
        <f t="shared" si="1"/>
        <v>0</v>
      </c>
    </row>
    <row r="9" spans="1:8" ht="12.75">
      <c r="A9" s="8">
        <v>4</v>
      </c>
      <c r="B9" s="15"/>
      <c r="C9" s="15"/>
      <c r="D9" s="15"/>
      <c r="E9" s="16"/>
      <c r="F9" s="62">
        <f t="shared" si="0"/>
        <v>0</v>
      </c>
      <c r="H9" s="62">
        <f t="shared" si="1"/>
        <v>0</v>
      </c>
    </row>
    <row r="10" spans="1:8" ht="12.75">
      <c r="A10" s="8">
        <v>5</v>
      </c>
      <c r="B10" s="15"/>
      <c r="C10" s="15"/>
      <c r="D10" s="15"/>
      <c r="E10" s="16"/>
      <c r="F10" s="62">
        <f t="shared" si="0"/>
        <v>0</v>
      </c>
      <c r="H10" s="62">
        <f t="shared" si="1"/>
        <v>0</v>
      </c>
    </row>
    <row r="11" spans="1:8" ht="12.75">
      <c r="A11" s="8">
        <v>6</v>
      </c>
      <c r="B11" s="15"/>
      <c r="C11" s="15"/>
      <c r="D11" s="15"/>
      <c r="E11" s="16"/>
      <c r="F11" s="62">
        <f t="shared" si="0"/>
        <v>0</v>
      </c>
      <c r="H11" s="62">
        <f t="shared" si="1"/>
        <v>0</v>
      </c>
    </row>
    <row r="12" spans="1:8" ht="12.75">
      <c r="A12" s="8">
        <v>7</v>
      </c>
      <c r="B12" s="15"/>
      <c r="C12" s="15"/>
      <c r="D12" s="15"/>
      <c r="E12" s="16"/>
      <c r="F12" s="62">
        <f t="shared" si="0"/>
        <v>0</v>
      </c>
      <c r="H12" s="62">
        <f t="shared" si="1"/>
        <v>0</v>
      </c>
    </row>
    <row r="13" spans="1:8" ht="12.75">
      <c r="A13" s="8">
        <v>8</v>
      </c>
      <c r="B13" s="15"/>
      <c r="C13" s="15"/>
      <c r="D13" s="15"/>
      <c r="E13" s="16"/>
      <c r="F13" s="62">
        <f t="shared" si="0"/>
        <v>0</v>
      </c>
      <c r="H13" s="62">
        <f t="shared" si="1"/>
        <v>0</v>
      </c>
    </row>
    <row r="14" spans="1:8" ht="12.75">
      <c r="A14" s="8">
        <v>9</v>
      </c>
      <c r="B14" s="15"/>
      <c r="C14" s="15"/>
      <c r="D14" s="15"/>
      <c r="E14" s="16"/>
      <c r="F14" s="62">
        <f t="shared" si="0"/>
        <v>0</v>
      </c>
      <c r="H14" s="62">
        <f t="shared" si="1"/>
        <v>0</v>
      </c>
    </row>
    <row r="15" spans="1:8" ht="12.75">
      <c r="A15" s="8">
        <v>10</v>
      </c>
      <c r="B15" s="15"/>
      <c r="C15" s="15"/>
      <c r="D15" s="15"/>
      <c r="E15" s="16"/>
      <c r="F15" s="62">
        <f t="shared" si="0"/>
        <v>0</v>
      </c>
      <c r="H15" s="62">
        <f t="shared" si="1"/>
        <v>0</v>
      </c>
    </row>
    <row r="16" spans="1:6" ht="12.75">
      <c r="A16" s="23"/>
      <c r="B16" s="15"/>
      <c r="C16" s="15"/>
      <c r="D16" s="15"/>
      <c r="E16" s="16"/>
      <c r="F16" s="19"/>
    </row>
    <row r="17" spans="1:6" ht="12.75">
      <c r="A17" s="23"/>
      <c r="B17" s="15"/>
      <c r="C17" s="15"/>
      <c r="D17" s="15"/>
      <c r="E17" s="16"/>
      <c r="F17" s="19"/>
    </row>
    <row r="18" spans="1:6" ht="12.75">
      <c r="A18" s="23"/>
      <c r="B18" s="15"/>
      <c r="C18" s="15"/>
      <c r="D18" s="15"/>
      <c r="E18" s="16"/>
      <c r="F18" s="19"/>
    </row>
    <row r="19" spans="1:6" ht="12.75">
      <c r="A19" s="23"/>
      <c r="B19" s="15"/>
      <c r="C19" s="15"/>
      <c r="D19" s="15"/>
      <c r="E19" s="16"/>
      <c r="F19" s="19"/>
    </row>
    <row r="20" spans="1:11" s="9" customFormat="1" ht="12.75">
      <c r="A20" s="115"/>
      <c r="B20" s="115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12" t="s">
        <v>51</v>
      </c>
      <c r="J20" s="112"/>
      <c r="K20" s="112"/>
    </row>
    <row r="21" spans="1:11" ht="12.75">
      <c r="A21" s="11" t="s">
        <v>35</v>
      </c>
      <c r="B21" s="12"/>
      <c r="C21" s="12"/>
      <c r="D21" s="62">
        <f>SUM(F23:F32)</f>
        <v>0</v>
      </c>
      <c r="E21" s="14"/>
      <c r="F21" s="14"/>
      <c r="H21" s="10" t="s">
        <v>6</v>
      </c>
      <c r="I21" s="41" t="s">
        <v>74</v>
      </c>
      <c r="J21" s="41" t="s">
        <v>75</v>
      </c>
      <c r="K21" s="41" t="s">
        <v>76</v>
      </c>
    </row>
    <row r="22" spans="1:11" s="9" customFormat="1" ht="12.75">
      <c r="A22" s="8" t="s">
        <v>13</v>
      </c>
      <c r="B22" s="8" t="s">
        <v>160</v>
      </c>
      <c r="C22" s="8" t="s">
        <v>49</v>
      </c>
      <c r="D22" s="8" t="s">
        <v>14</v>
      </c>
      <c r="E22" s="8" t="s">
        <v>15</v>
      </c>
      <c r="F22" s="8" t="s">
        <v>16</v>
      </c>
      <c r="H22" s="10" t="s">
        <v>12</v>
      </c>
      <c r="I22" s="31"/>
      <c r="J22" s="31"/>
      <c r="K22" s="31"/>
    </row>
    <row r="23" spans="1:11" ht="12.75">
      <c r="A23" s="8">
        <v>1</v>
      </c>
      <c r="B23" s="15"/>
      <c r="C23" s="15"/>
      <c r="D23" s="15"/>
      <c r="E23" s="16"/>
      <c r="F23" s="62">
        <f aca="true" t="shared" si="2" ref="F23:F32">E23*D23</f>
        <v>0</v>
      </c>
      <c r="H23" s="62">
        <f>H15-F23</f>
        <v>0</v>
      </c>
      <c r="I23" s="29"/>
      <c r="J23" s="29"/>
      <c r="K23" s="29"/>
    </row>
    <row r="24" spans="1:8" ht="12.75">
      <c r="A24" s="8">
        <v>2</v>
      </c>
      <c r="B24" s="15"/>
      <c r="C24" s="15"/>
      <c r="D24" s="15"/>
      <c r="E24" s="16"/>
      <c r="F24" s="62">
        <f t="shared" si="2"/>
        <v>0</v>
      </c>
      <c r="H24" s="62">
        <f aca="true" t="shared" si="3" ref="H24:H32">H23-F24</f>
        <v>0</v>
      </c>
    </row>
    <row r="25" spans="1:8" ht="12.75">
      <c r="A25" s="8">
        <v>3</v>
      </c>
      <c r="B25" s="15"/>
      <c r="C25" s="15"/>
      <c r="D25" s="15"/>
      <c r="E25" s="16"/>
      <c r="F25" s="62">
        <f t="shared" si="2"/>
        <v>0</v>
      </c>
      <c r="H25" s="62">
        <f t="shared" si="3"/>
        <v>0</v>
      </c>
    </row>
    <row r="26" spans="1:8" ht="12.75">
      <c r="A26" s="8">
        <v>4</v>
      </c>
      <c r="B26" s="15"/>
      <c r="C26" s="15"/>
      <c r="D26" s="15"/>
      <c r="E26" s="16"/>
      <c r="F26" s="62">
        <f t="shared" si="2"/>
        <v>0</v>
      </c>
      <c r="H26" s="62">
        <f t="shared" si="3"/>
        <v>0</v>
      </c>
    </row>
    <row r="27" spans="1:8" ht="12.75">
      <c r="A27" s="8">
        <v>5</v>
      </c>
      <c r="B27" s="15"/>
      <c r="C27" s="15"/>
      <c r="D27" s="15"/>
      <c r="E27" s="16"/>
      <c r="F27" s="62">
        <f t="shared" si="2"/>
        <v>0</v>
      </c>
      <c r="H27" s="62">
        <f t="shared" si="3"/>
        <v>0</v>
      </c>
    </row>
    <row r="28" spans="1:8" ht="12.75">
      <c r="A28" s="8">
        <v>6</v>
      </c>
      <c r="B28" s="15"/>
      <c r="C28" s="15"/>
      <c r="D28" s="15"/>
      <c r="E28" s="16"/>
      <c r="F28" s="62">
        <f t="shared" si="2"/>
        <v>0</v>
      </c>
      <c r="H28" s="62">
        <f t="shared" si="3"/>
        <v>0</v>
      </c>
    </row>
    <row r="29" spans="1:8" ht="12.75">
      <c r="A29" s="8">
        <v>7</v>
      </c>
      <c r="B29" s="15"/>
      <c r="C29" s="15"/>
      <c r="D29" s="15"/>
      <c r="E29" s="16"/>
      <c r="F29" s="62">
        <f t="shared" si="2"/>
        <v>0</v>
      </c>
      <c r="H29" s="62">
        <f t="shared" si="3"/>
        <v>0</v>
      </c>
    </row>
    <row r="30" spans="1:8" ht="12.75">
      <c r="A30" s="8">
        <v>8</v>
      </c>
      <c r="B30" s="15"/>
      <c r="C30" s="15"/>
      <c r="D30" s="15"/>
      <c r="E30" s="16"/>
      <c r="F30" s="62">
        <f t="shared" si="2"/>
        <v>0</v>
      </c>
      <c r="H30" s="62">
        <f t="shared" si="3"/>
        <v>0</v>
      </c>
    </row>
    <row r="31" spans="1:8" ht="12.75">
      <c r="A31" s="8">
        <v>9</v>
      </c>
      <c r="B31" s="15"/>
      <c r="C31" s="15"/>
      <c r="D31" s="15"/>
      <c r="E31" s="16"/>
      <c r="F31" s="62">
        <f t="shared" si="2"/>
        <v>0</v>
      </c>
      <c r="H31" s="62">
        <f t="shared" si="3"/>
        <v>0</v>
      </c>
    </row>
    <row r="32" spans="1:8" ht="12.75">
      <c r="A32" s="8">
        <v>10</v>
      </c>
      <c r="B32" s="15"/>
      <c r="C32" s="15"/>
      <c r="D32" s="15"/>
      <c r="E32" s="16"/>
      <c r="F32" s="62">
        <f t="shared" si="2"/>
        <v>0</v>
      </c>
      <c r="H32" s="62">
        <f t="shared" si="3"/>
        <v>0</v>
      </c>
    </row>
    <row r="33" spans="1:6" ht="12.75">
      <c r="A33" s="23"/>
      <c r="B33" s="15"/>
      <c r="C33" s="15"/>
      <c r="D33" s="15"/>
      <c r="E33" s="16"/>
      <c r="F33" s="19"/>
    </row>
    <row r="34" spans="1:6" ht="12.75">
      <c r="A34" s="23"/>
      <c r="B34" s="15"/>
      <c r="C34" s="15"/>
      <c r="D34" s="15"/>
      <c r="E34" s="16"/>
      <c r="F34" s="19"/>
    </row>
    <row r="35" spans="1:6" ht="12.75">
      <c r="A35" s="23"/>
      <c r="B35" s="15"/>
      <c r="C35" s="15"/>
      <c r="D35" s="15"/>
      <c r="E35" s="16"/>
      <c r="F35" s="19"/>
    </row>
    <row r="36" spans="1:11" s="9" customFormat="1" ht="12.75">
      <c r="A36" s="115"/>
      <c r="B36" s="115"/>
      <c r="C36" s="30"/>
      <c r="D36" s="8" t="s">
        <v>6</v>
      </c>
      <c r="E36" s="8" t="s">
        <v>7</v>
      </c>
      <c r="F36" s="8" t="s">
        <v>8</v>
      </c>
      <c r="H36" s="10" t="s">
        <v>9</v>
      </c>
      <c r="I36" s="112" t="s">
        <v>51</v>
      </c>
      <c r="J36" s="112"/>
      <c r="K36" s="112"/>
    </row>
    <row r="37" spans="1:11" ht="12.75">
      <c r="A37" s="11" t="s">
        <v>36</v>
      </c>
      <c r="B37" s="12"/>
      <c r="C37" s="12"/>
      <c r="D37" s="62">
        <f>SUM(F39:F48)</f>
        <v>0</v>
      </c>
      <c r="E37" s="14"/>
      <c r="F37" s="14"/>
      <c r="H37" s="10" t="s">
        <v>6</v>
      </c>
      <c r="I37" s="41" t="s">
        <v>74</v>
      </c>
      <c r="J37" s="41" t="s">
        <v>75</v>
      </c>
      <c r="K37" s="41" t="s">
        <v>76</v>
      </c>
    </row>
    <row r="38" spans="1:11" s="9" customFormat="1" ht="12.75">
      <c r="A38" s="8" t="s">
        <v>13</v>
      </c>
      <c r="B38" s="8" t="s">
        <v>160</v>
      </c>
      <c r="C38" s="8" t="s">
        <v>49</v>
      </c>
      <c r="D38" s="8" t="s">
        <v>14</v>
      </c>
      <c r="E38" s="8" t="s">
        <v>15</v>
      </c>
      <c r="F38" s="8" t="s">
        <v>16</v>
      </c>
      <c r="H38" s="10" t="s">
        <v>12</v>
      </c>
      <c r="I38" s="31"/>
      <c r="J38" s="31"/>
      <c r="K38" s="31"/>
    </row>
    <row r="39" spans="1:11" ht="12.75">
      <c r="A39" s="8">
        <v>1</v>
      </c>
      <c r="B39" s="15"/>
      <c r="C39" s="15"/>
      <c r="D39" s="15"/>
      <c r="E39" s="16"/>
      <c r="F39" s="62">
        <f aca="true" t="shared" si="4" ref="F39:F48">E39*D39</f>
        <v>0</v>
      </c>
      <c r="H39" s="62">
        <f>H32-F39</f>
        <v>0</v>
      </c>
      <c r="I39" s="29"/>
      <c r="J39" s="29"/>
      <c r="K39" s="29"/>
    </row>
    <row r="40" spans="1:8" ht="12.75">
      <c r="A40" s="8">
        <v>2</v>
      </c>
      <c r="B40" s="15"/>
      <c r="C40" s="15"/>
      <c r="D40" s="15"/>
      <c r="E40" s="16"/>
      <c r="F40" s="62">
        <f t="shared" si="4"/>
        <v>0</v>
      </c>
      <c r="H40" s="62">
        <f aca="true" t="shared" si="5" ref="H40:H48">H39-F40</f>
        <v>0</v>
      </c>
    </row>
    <row r="41" spans="1:8" ht="12.75">
      <c r="A41" s="8">
        <v>3</v>
      </c>
      <c r="B41" s="15"/>
      <c r="C41" s="15"/>
      <c r="D41" s="15"/>
      <c r="E41" s="16"/>
      <c r="F41" s="62">
        <f t="shared" si="4"/>
        <v>0</v>
      </c>
      <c r="H41" s="62">
        <f t="shared" si="5"/>
        <v>0</v>
      </c>
    </row>
    <row r="42" spans="1:8" ht="12.75">
      <c r="A42" s="8">
        <v>4</v>
      </c>
      <c r="B42" s="15"/>
      <c r="C42" s="15"/>
      <c r="D42" s="15"/>
      <c r="E42" s="16"/>
      <c r="F42" s="62">
        <f t="shared" si="4"/>
        <v>0</v>
      </c>
      <c r="H42" s="62">
        <f t="shared" si="5"/>
        <v>0</v>
      </c>
    </row>
    <row r="43" spans="1:8" ht="12.75">
      <c r="A43" s="8">
        <v>5</v>
      </c>
      <c r="B43" s="15"/>
      <c r="C43" s="15"/>
      <c r="D43" s="15"/>
      <c r="E43" s="16"/>
      <c r="F43" s="62">
        <f t="shared" si="4"/>
        <v>0</v>
      </c>
      <c r="H43" s="62">
        <f t="shared" si="5"/>
        <v>0</v>
      </c>
    </row>
    <row r="44" spans="1:8" ht="12.75">
      <c r="A44" s="8">
        <v>6</v>
      </c>
      <c r="B44" s="15"/>
      <c r="C44" s="15"/>
      <c r="D44" s="15"/>
      <c r="E44" s="16"/>
      <c r="F44" s="62">
        <f t="shared" si="4"/>
        <v>0</v>
      </c>
      <c r="H44" s="62">
        <f t="shared" si="5"/>
        <v>0</v>
      </c>
    </row>
    <row r="45" spans="1:8" ht="12.75">
      <c r="A45" s="8">
        <v>7</v>
      </c>
      <c r="B45" s="15"/>
      <c r="C45" s="15"/>
      <c r="D45" s="15"/>
      <c r="E45" s="16"/>
      <c r="F45" s="62">
        <f t="shared" si="4"/>
        <v>0</v>
      </c>
      <c r="H45" s="62">
        <f t="shared" si="5"/>
        <v>0</v>
      </c>
    </row>
    <row r="46" spans="1:8" ht="12.75">
      <c r="A46" s="8">
        <v>8</v>
      </c>
      <c r="B46" s="15"/>
      <c r="C46" s="15"/>
      <c r="D46" s="15"/>
      <c r="E46" s="16"/>
      <c r="F46" s="62">
        <f t="shared" si="4"/>
        <v>0</v>
      </c>
      <c r="H46" s="62">
        <f t="shared" si="5"/>
        <v>0</v>
      </c>
    </row>
    <row r="47" spans="1:8" ht="12.75">
      <c r="A47" s="8">
        <v>9</v>
      </c>
      <c r="B47" s="15"/>
      <c r="C47" s="15"/>
      <c r="D47" s="15"/>
      <c r="E47" s="16"/>
      <c r="F47" s="62">
        <f t="shared" si="4"/>
        <v>0</v>
      </c>
      <c r="H47" s="62">
        <f t="shared" si="5"/>
        <v>0</v>
      </c>
    </row>
    <row r="48" spans="1:8" ht="12.75">
      <c r="A48" s="8">
        <v>10</v>
      </c>
      <c r="B48" s="15"/>
      <c r="C48" s="15"/>
      <c r="D48" s="15"/>
      <c r="E48" s="16"/>
      <c r="F48" s="62">
        <f t="shared" si="4"/>
        <v>0</v>
      </c>
      <c r="H48" s="62">
        <f t="shared" si="5"/>
        <v>0</v>
      </c>
    </row>
    <row r="49" spans="1:6" ht="12.75">
      <c r="A49" s="23"/>
      <c r="B49" s="15"/>
      <c r="C49" s="15"/>
      <c r="D49" s="15"/>
      <c r="E49" s="16"/>
      <c r="F49" s="19"/>
    </row>
    <row r="50" spans="1:6" ht="12.75">
      <c r="A50" s="23"/>
      <c r="B50" s="15"/>
      <c r="C50" s="15"/>
      <c r="D50" s="15"/>
      <c r="E50" s="16"/>
      <c r="F50" s="19"/>
    </row>
    <row r="51" spans="1:6" ht="12.75">
      <c r="A51" s="23"/>
      <c r="B51" s="15"/>
      <c r="C51" s="15"/>
      <c r="D51" s="15"/>
      <c r="E51" s="16"/>
      <c r="F51" s="19"/>
    </row>
    <row r="52" spans="1:6" ht="12.75">
      <c r="A52" s="23"/>
      <c r="B52" s="15"/>
      <c r="C52" s="15"/>
      <c r="D52" s="15"/>
      <c r="E52" s="16"/>
      <c r="F52" s="19"/>
    </row>
    <row r="53" spans="1:6" ht="12.75">
      <c r="A53" s="23"/>
      <c r="B53" s="15"/>
      <c r="C53" s="15"/>
      <c r="D53" s="15"/>
      <c r="E53" s="16"/>
      <c r="F53" s="19"/>
    </row>
    <row r="54" spans="1:6" ht="12.75">
      <c r="A54" s="23"/>
      <c r="B54" s="15"/>
      <c r="C54" s="15"/>
      <c r="D54" s="15"/>
      <c r="E54" s="16"/>
      <c r="F54" s="19"/>
    </row>
    <row r="55" spans="1:11" s="9" customFormat="1" ht="12.75">
      <c r="A55" s="115"/>
      <c r="B55" s="115"/>
      <c r="C55" s="30"/>
      <c r="D55" s="8" t="s">
        <v>6</v>
      </c>
      <c r="E55" s="8" t="s">
        <v>7</v>
      </c>
      <c r="F55" s="8" t="s">
        <v>8</v>
      </c>
      <c r="H55" s="10" t="s">
        <v>9</v>
      </c>
      <c r="I55" s="112" t="s">
        <v>51</v>
      </c>
      <c r="J55" s="112"/>
      <c r="K55" s="112"/>
    </row>
    <row r="56" spans="1:11" ht="12.75">
      <c r="A56" s="11" t="s">
        <v>37</v>
      </c>
      <c r="B56" s="12"/>
      <c r="C56" s="12"/>
      <c r="D56" s="62">
        <f>SUM(F58:F67)</f>
        <v>0</v>
      </c>
      <c r="E56" s="14"/>
      <c r="F56" s="14"/>
      <c r="H56" s="10" t="s">
        <v>6</v>
      </c>
      <c r="I56" s="41" t="s">
        <v>74</v>
      </c>
      <c r="J56" s="41" t="s">
        <v>75</v>
      </c>
      <c r="K56" s="41" t="s">
        <v>76</v>
      </c>
    </row>
    <row r="57" spans="1:11" s="9" customFormat="1" ht="12.75">
      <c r="A57" s="8" t="s">
        <v>13</v>
      </c>
      <c r="B57" s="8" t="s">
        <v>160</v>
      </c>
      <c r="C57" s="8" t="s">
        <v>49</v>
      </c>
      <c r="D57" s="8" t="s">
        <v>14</v>
      </c>
      <c r="E57" s="8" t="s">
        <v>15</v>
      </c>
      <c r="F57" s="8" t="s">
        <v>16</v>
      </c>
      <c r="H57" s="10" t="s">
        <v>12</v>
      </c>
      <c r="I57" s="31"/>
      <c r="J57" s="31"/>
      <c r="K57" s="31"/>
    </row>
    <row r="58" spans="1:11" ht="12.75">
      <c r="A58" s="8">
        <v>1</v>
      </c>
      <c r="B58" s="15"/>
      <c r="C58" s="15"/>
      <c r="D58" s="15"/>
      <c r="E58" s="16"/>
      <c r="F58" s="62">
        <f aca="true" t="shared" si="6" ref="F58:F67">E58*D58</f>
        <v>0</v>
      </c>
      <c r="H58" s="62">
        <f>H48-F58</f>
        <v>0</v>
      </c>
      <c r="I58" s="29"/>
      <c r="J58" s="29"/>
      <c r="K58" s="29"/>
    </row>
    <row r="59" spans="1:8" ht="12.75">
      <c r="A59" s="8">
        <v>2</v>
      </c>
      <c r="B59" s="15"/>
      <c r="C59" s="15"/>
      <c r="D59" s="15"/>
      <c r="E59" s="16"/>
      <c r="F59" s="62">
        <f t="shared" si="6"/>
        <v>0</v>
      </c>
      <c r="H59" s="62">
        <f aca="true" t="shared" si="7" ref="H59:H67">H58-F59</f>
        <v>0</v>
      </c>
    </row>
    <row r="60" spans="1:8" ht="12.75">
      <c r="A60" s="8">
        <v>3</v>
      </c>
      <c r="B60" s="15"/>
      <c r="C60" s="15"/>
      <c r="D60" s="15"/>
      <c r="E60" s="16"/>
      <c r="F60" s="62">
        <f t="shared" si="6"/>
        <v>0</v>
      </c>
      <c r="H60" s="62">
        <f t="shared" si="7"/>
        <v>0</v>
      </c>
    </row>
    <row r="61" spans="1:8" ht="12.75">
      <c r="A61" s="8">
        <v>4</v>
      </c>
      <c r="B61" s="15"/>
      <c r="C61" s="15"/>
      <c r="D61" s="15"/>
      <c r="E61" s="16"/>
      <c r="F61" s="62">
        <f t="shared" si="6"/>
        <v>0</v>
      </c>
      <c r="H61" s="62">
        <f t="shared" si="7"/>
        <v>0</v>
      </c>
    </row>
    <row r="62" spans="1:8" ht="12.75">
      <c r="A62" s="8">
        <v>5</v>
      </c>
      <c r="B62" s="15"/>
      <c r="C62" s="15"/>
      <c r="D62" s="15"/>
      <c r="E62" s="16"/>
      <c r="F62" s="62">
        <f t="shared" si="6"/>
        <v>0</v>
      </c>
      <c r="H62" s="62">
        <f t="shared" si="7"/>
        <v>0</v>
      </c>
    </row>
    <row r="63" spans="1:8" ht="12.75">
      <c r="A63" s="8">
        <v>6</v>
      </c>
      <c r="B63" s="15"/>
      <c r="C63" s="15"/>
      <c r="D63" s="15"/>
      <c r="E63" s="16"/>
      <c r="F63" s="62">
        <f t="shared" si="6"/>
        <v>0</v>
      </c>
      <c r="H63" s="62">
        <f t="shared" si="7"/>
        <v>0</v>
      </c>
    </row>
    <row r="64" spans="1:8" ht="12.75">
      <c r="A64" s="8">
        <v>7</v>
      </c>
      <c r="B64" s="15"/>
      <c r="C64" s="15"/>
      <c r="D64" s="15"/>
      <c r="E64" s="16"/>
      <c r="F64" s="62">
        <f t="shared" si="6"/>
        <v>0</v>
      </c>
      <c r="H64" s="62">
        <f t="shared" si="7"/>
        <v>0</v>
      </c>
    </row>
    <row r="65" spans="1:8" ht="12.75">
      <c r="A65" s="8">
        <v>8</v>
      </c>
      <c r="B65" s="15"/>
      <c r="C65" s="15"/>
      <c r="D65" s="15"/>
      <c r="E65" s="16"/>
      <c r="F65" s="62">
        <f t="shared" si="6"/>
        <v>0</v>
      </c>
      <c r="H65" s="62">
        <f t="shared" si="7"/>
        <v>0</v>
      </c>
    </row>
    <row r="66" spans="1:8" ht="12.75">
      <c r="A66" s="8">
        <v>9</v>
      </c>
      <c r="B66" s="15"/>
      <c r="C66" s="15"/>
      <c r="D66" s="15"/>
      <c r="E66" s="16"/>
      <c r="F66" s="62">
        <f t="shared" si="6"/>
        <v>0</v>
      </c>
      <c r="H66" s="62">
        <f t="shared" si="7"/>
        <v>0</v>
      </c>
    </row>
    <row r="67" spans="1:8" ht="12.75">
      <c r="A67" s="8">
        <v>10</v>
      </c>
      <c r="B67" s="15"/>
      <c r="C67" s="15"/>
      <c r="D67" s="15"/>
      <c r="E67" s="16"/>
      <c r="F67" s="62">
        <f t="shared" si="6"/>
        <v>0</v>
      </c>
      <c r="H67" s="62">
        <f t="shared" si="7"/>
        <v>0</v>
      </c>
    </row>
    <row r="68" spans="1:6" ht="12.75">
      <c r="A68" s="23"/>
      <c r="B68" s="15"/>
      <c r="C68" s="15"/>
      <c r="D68" s="15"/>
      <c r="E68" s="16"/>
      <c r="F68" s="19"/>
    </row>
    <row r="69" spans="1:6" ht="12.75">
      <c r="A69" s="23"/>
      <c r="B69" s="15"/>
      <c r="C69" s="15"/>
      <c r="D69" s="15"/>
      <c r="E69" s="16"/>
      <c r="F69" s="19"/>
    </row>
    <row r="70" spans="1:6" ht="12.75">
      <c r="A70" s="23"/>
      <c r="B70" s="15"/>
      <c r="C70" s="15"/>
      <c r="D70" s="15"/>
      <c r="E70" s="16"/>
      <c r="F70" s="19"/>
    </row>
    <row r="71" spans="1:6" ht="12.75">
      <c r="A71" s="23"/>
      <c r="B71" s="15"/>
      <c r="C71" s="15"/>
      <c r="D71" s="15"/>
      <c r="E71" s="16"/>
      <c r="F71" s="19"/>
    </row>
    <row r="72" spans="1:6" ht="12.75">
      <c r="A72" s="23"/>
      <c r="B72" s="15"/>
      <c r="C72" s="15"/>
      <c r="D72" s="15"/>
      <c r="E72" s="16"/>
      <c r="F72" s="19"/>
    </row>
    <row r="73" spans="1:6" ht="12.75">
      <c r="A73" s="23"/>
      <c r="B73" s="15"/>
      <c r="C73" s="15"/>
      <c r="D73" s="15"/>
      <c r="E73" s="16"/>
      <c r="F73" s="19"/>
    </row>
    <row r="74" spans="1:11" s="9" customFormat="1" ht="12.75">
      <c r="A74" s="115"/>
      <c r="B74" s="115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12" t="s">
        <v>51</v>
      </c>
      <c r="J74" s="112"/>
      <c r="K74" s="112"/>
    </row>
    <row r="75" spans="1:11" ht="12.75">
      <c r="A75" s="11" t="s">
        <v>38</v>
      </c>
      <c r="B75" s="12"/>
      <c r="C75" s="12"/>
      <c r="D75" s="62">
        <f>SUM(F77:F86)</f>
        <v>0</v>
      </c>
      <c r="E75" s="14"/>
      <c r="F75" s="14"/>
      <c r="H75" s="10" t="s">
        <v>6</v>
      </c>
      <c r="I75" s="41" t="s">
        <v>74</v>
      </c>
      <c r="J75" s="41" t="s">
        <v>75</v>
      </c>
      <c r="K75" s="41" t="s">
        <v>76</v>
      </c>
    </row>
    <row r="76" spans="1:11" s="9" customFormat="1" ht="12.75">
      <c r="A76" s="8" t="s">
        <v>13</v>
      </c>
      <c r="B76" s="8" t="s">
        <v>160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31"/>
      <c r="J76" s="31"/>
      <c r="K76" s="31"/>
    </row>
    <row r="77" spans="1:11" ht="12.75">
      <c r="A77" s="8">
        <v>1</v>
      </c>
      <c r="B77" s="15"/>
      <c r="C77" s="15"/>
      <c r="D77" s="15"/>
      <c r="E77" s="16"/>
      <c r="F77" s="62">
        <f aca="true" t="shared" si="8" ref="F77:F86">E77*D77</f>
        <v>0</v>
      </c>
      <c r="H77" s="62">
        <f>H67-F77</f>
        <v>0</v>
      </c>
      <c r="I77" s="29"/>
      <c r="J77" s="29"/>
      <c r="K77" s="29"/>
    </row>
    <row r="78" spans="1:8" ht="12.75">
      <c r="A78" s="8">
        <v>2</v>
      </c>
      <c r="B78" s="15"/>
      <c r="C78" s="15"/>
      <c r="D78" s="15"/>
      <c r="E78" s="16"/>
      <c r="F78" s="62">
        <f t="shared" si="8"/>
        <v>0</v>
      </c>
      <c r="H78" s="62">
        <f aca="true" t="shared" si="9" ref="H78:H86">H77-F78</f>
        <v>0</v>
      </c>
    </row>
    <row r="79" spans="1:8" ht="12.75">
      <c r="A79" s="8">
        <v>3</v>
      </c>
      <c r="B79" s="15"/>
      <c r="C79" s="15"/>
      <c r="D79" s="15"/>
      <c r="E79" s="16"/>
      <c r="F79" s="62">
        <f t="shared" si="8"/>
        <v>0</v>
      </c>
      <c r="H79" s="62">
        <f t="shared" si="9"/>
        <v>0</v>
      </c>
    </row>
    <row r="80" spans="1:8" ht="12.75">
      <c r="A80" s="8">
        <v>4</v>
      </c>
      <c r="B80" s="15"/>
      <c r="C80" s="15"/>
      <c r="D80" s="15"/>
      <c r="E80" s="16"/>
      <c r="F80" s="62">
        <f t="shared" si="8"/>
        <v>0</v>
      </c>
      <c r="H80" s="62">
        <f t="shared" si="9"/>
        <v>0</v>
      </c>
    </row>
    <row r="81" spans="1:8" ht="12.75">
      <c r="A81" s="8">
        <v>5</v>
      </c>
      <c r="B81" s="15"/>
      <c r="C81" s="15"/>
      <c r="D81" s="15"/>
      <c r="E81" s="16"/>
      <c r="F81" s="62">
        <f t="shared" si="8"/>
        <v>0</v>
      </c>
      <c r="H81" s="62">
        <f t="shared" si="9"/>
        <v>0</v>
      </c>
    </row>
    <row r="82" spans="1:8" ht="12.75">
      <c r="A82" s="8">
        <v>6</v>
      </c>
      <c r="B82" s="15"/>
      <c r="C82" s="15"/>
      <c r="D82" s="15"/>
      <c r="E82" s="16"/>
      <c r="F82" s="62">
        <f t="shared" si="8"/>
        <v>0</v>
      </c>
      <c r="H82" s="62">
        <f t="shared" si="9"/>
        <v>0</v>
      </c>
    </row>
    <row r="83" spans="1:8" ht="12.75">
      <c r="A83" s="8">
        <v>7</v>
      </c>
      <c r="B83" s="15"/>
      <c r="C83" s="15"/>
      <c r="D83" s="15"/>
      <c r="E83" s="16"/>
      <c r="F83" s="62">
        <f t="shared" si="8"/>
        <v>0</v>
      </c>
      <c r="H83" s="62">
        <f t="shared" si="9"/>
        <v>0</v>
      </c>
    </row>
    <row r="84" spans="1:8" ht="12.75">
      <c r="A84" s="8">
        <v>8</v>
      </c>
      <c r="B84" s="15"/>
      <c r="C84" s="15"/>
      <c r="D84" s="15"/>
      <c r="E84" s="16"/>
      <c r="F84" s="62">
        <f t="shared" si="8"/>
        <v>0</v>
      </c>
      <c r="H84" s="62">
        <f t="shared" si="9"/>
        <v>0</v>
      </c>
    </row>
    <row r="85" spans="1:8" ht="12.75">
      <c r="A85" s="8">
        <v>9</v>
      </c>
      <c r="B85" s="15"/>
      <c r="C85" s="15"/>
      <c r="D85" s="15"/>
      <c r="E85" s="16"/>
      <c r="F85" s="62">
        <f t="shared" si="8"/>
        <v>0</v>
      </c>
      <c r="H85" s="62">
        <f t="shared" si="9"/>
        <v>0</v>
      </c>
    </row>
    <row r="86" spans="1:8" ht="12.75">
      <c r="A86" s="8">
        <v>10</v>
      </c>
      <c r="B86" s="15"/>
      <c r="C86" s="15"/>
      <c r="D86" s="15"/>
      <c r="E86" s="16"/>
      <c r="F86" s="62">
        <f t="shared" si="8"/>
        <v>0</v>
      </c>
      <c r="H86" s="62">
        <f t="shared" si="9"/>
        <v>0</v>
      </c>
    </row>
  </sheetData>
  <sheetProtection selectLockedCells="1"/>
  <mergeCells count="10">
    <mergeCell ref="I2:K2"/>
    <mergeCell ref="A74:B74"/>
    <mergeCell ref="A2:B2"/>
    <mergeCell ref="A20:B20"/>
    <mergeCell ref="A36:B36"/>
    <mergeCell ref="A55:B55"/>
    <mergeCell ref="I20:K20"/>
    <mergeCell ref="I36:K36"/>
    <mergeCell ref="I55:K55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9.140625" style="0" customWidth="1"/>
    <col min="2" max="2" width="45.8515625" style="0" customWidth="1"/>
    <col min="3" max="3" width="5.00390625" style="0" bestFit="1" customWidth="1"/>
    <col min="4" max="6" width="11.57421875" style="0" customWidth="1"/>
    <col min="7" max="7" width="3.00390625" style="0" customWidth="1"/>
    <col min="8" max="8" width="11.57421875" style="7" customWidth="1"/>
  </cols>
  <sheetData>
    <row r="1" spans="1:2" ht="15.75">
      <c r="A1" s="51" t="s">
        <v>78</v>
      </c>
      <c r="B1" s="65" t="str">
        <f>Identificação!A2</f>
        <v>ÓRGÃO PÚBLICO</v>
      </c>
    </row>
    <row r="2" spans="1:11" s="9" customFormat="1" ht="18">
      <c r="A2" s="114" t="s">
        <v>77</v>
      </c>
      <c r="B2" s="114"/>
      <c r="C2" s="30"/>
      <c r="D2" s="8" t="s">
        <v>6</v>
      </c>
      <c r="E2" s="8" t="s">
        <v>7</v>
      </c>
      <c r="F2" s="8" t="s">
        <v>8</v>
      </c>
      <c r="H2" s="10" t="s">
        <v>9</v>
      </c>
      <c r="I2" s="112" t="s">
        <v>51</v>
      </c>
      <c r="J2" s="112"/>
      <c r="K2" s="112"/>
    </row>
    <row r="3" spans="1:11" ht="12.75">
      <c r="A3" s="11" t="s">
        <v>39</v>
      </c>
      <c r="B3" s="12"/>
      <c r="C3" s="12"/>
      <c r="D3" s="62">
        <f>D4+D21+D38+D57+D75</f>
        <v>0</v>
      </c>
      <c r="E3" s="64">
        <f>IF(MINA(E4,E21,E38,E57,E75)=0,"",MINA(E4,E21,E38,E57,E75))</f>
      </c>
      <c r="F3" s="64">
        <f>IF(MINA(F4,F21,F38,F57,F75)=0,"",MINA(F4,F21,F38,F57,F75))</f>
      </c>
      <c r="H3" s="10" t="s">
        <v>6</v>
      </c>
      <c r="I3" s="41" t="s">
        <v>74</v>
      </c>
      <c r="J3" s="41" t="s">
        <v>75</v>
      </c>
      <c r="K3" s="41" t="s">
        <v>76</v>
      </c>
    </row>
    <row r="4" spans="1:11" ht="12.75">
      <c r="A4" s="11" t="s">
        <v>40</v>
      </c>
      <c r="B4" s="12"/>
      <c r="C4" s="12"/>
      <c r="D4" s="62">
        <f>SUM(F6:F15)</f>
        <v>0</v>
      </c>
      <c r="E4" s="14"/>
      <c r="F4" s="14"/>
      <c r="H4" s="10" t="s">
        <v>12</v>
      </c>
      <c r="I4" s="31"/>
      <c r="J4" s="31"/>
      <c r="K4" s="31"/>
    </row>
    <row r="5" spans="1:11" s="9" customFormat="1" ht="12.75">
      <c r="A5" s="8" t="s">
        <v>13</v>
      </c>
      <c r="B5" s="8" t="s">
        <v>160</v>
      </c>
      <c r="C5" s="8" t="s">
        <v>50</v>
      </c>
      <c r="D5" s="8" t="s">
        <v>14</v>
      </c>
      <c r="E5" s="8" t="s">
        <v>15</v>
      </c>
      <c r="F5" s="8" t="s">
        <v>16</v>
      </c>
      <c r="H5" s="63">
        <f>'meta.4'!H86</f>
        <v>0</v>
      </c>
      <c r="I5" s="32"/>
      <c r="J5" s="32"/>
      <c r="K5" s="32"/>
    </row>
    <row r="6" spans="1:8" ht="12.75">
      <c r="A6" s="8">
        <v>1</v>
      </c>
      <c r="B6" s="15"/>
      <c r="C6" s="15"/>
      <c r="D6" s="15"/>
      <c r="E6" s="16"/>
      <c r="F6" s="62">
        <f aca="true" t="shared" si="0" ref="F6:F15">E6*D6</f>
        <v>0</v>
      </c>
      <c r="H6" s="62">
        <f aca="true" t="shared" si="1" ref="H6:H15">H5-F6</f>
        <v>0</v>
      </c>
    </row>
    <row r="7" spans="1:8" ht="12.75">
      <c r="A7" s="8">
        <v>2</v>
      </c>
      <c r="B7" s="15"/>
      <c r="C7" s="15"/>
      <c r="D7" s="15"/>
      <c r="E7" s="16"/>
      <c r="F7" s="62">
        <f t="shared" si="0"/>
        <v>0</v>
      </c>
      <c r="H7" s="62">
        <f t="shared" si="1"/>
        <v>0</v>
      </c>
    </row>
    <row r="8" spans="1:8" ht="12.75">
      <c r="A8" s="8">
        <v>3</v>
      </c>
      <c r="B8" s="15"/>
      <c r="C8" s="15"/>
      <c r="D8" s="15"/>
      <c r="E8" s="16"/>
      <c r="F8" s="62">
        <f t="shared" si="0"/>
        <v>0</v>
      </c>
      <c r="H8" s="62">
        <f t="shared" si="1"/>
        <v>0</v>
      </c>
    </row>
    <row r="9" spans="1:8" ht="12.75">
      <c r="A9" s="8">
        <v>4</v>
      </c>
      <c r="B9" s="15"/>
      <c r="C9" s="15"/>
      <c r="D9" s="15"/>
      <c r="E9" s="16"/>
      <c r="F9" s="62">
        <f t="shared" si="0"/>
        <v>0</v>
      </c>
      <c r="H9" s="62">
        <f t="shared" si="1"/>
        <v>0</v>
      </c>
    </row>
    <row r="10" spans="1:8" ht="12.75">
      <c r="A10" s="8">
        <v>5</v>
      </c>
      <c r="B10" s="15"/>
      <c r="C10" s="15"/>
      <c r="D10" s="15"/>
      <c r="E10" s="16"/>
      <c r="F10" s="62">
        <f t="shared" si="0"/>
        <v>0</v>
      </c>
      <c r="H10" s="62">
        <f t="shared" si="1"/>
        <v>0</v>
      </c>
    </row>
    <row r="11" spans="1:8" ht="12.75">
      <c r="A11" s="8">
        <v>6</v>
      </c>
      <c r="B11" s="15"/>
      <c r="C11" s="15"/>
      <c r="D11" s="15"/>
      <c r="E11" s="16"/>
      <c r="F11" s="62">
        <f t="shared" si="0"/>
        <v>0</v>
      </c>
      <c r="H11" s="62">
        <f t="shared" si="1"/>
        <v>0</v>
      </c>
    </row>
    <row r="12" spans="1:8" ht="12.75">
      <c r="A12" s="8">
        <v>7</v>
      </c>
      <c r="B12" s="15"/>
      <c r="C12" s="15"/>
      <c r="D12" s="15"/>
      <c r="E12" s="16"/>
      <c r="F12" s="62">
        <f t="shared" si="0"/>
        <v>0</v>
      </c>
      <c r="H12" s="62">
        <f t="shared" si="1"/>
        <v>0</v>
      </c>
    </row>
    <row r="13" spans="1:8" ht="12.75">
      <c r="A13" s="8">
        <v>8</v>
      </c>
      <c r="B13" s="15"/>
      <c r="C13" s="15"/>
      <c r="D13" s="15"/>
      <c r="E13" s="16"/>
      <c r="F13" s="62">
        <f t="shared" si="0"/>
        <v>0</v>
      </c>
      <c r="H13" s="62">
        <f t="shared" si="1"/>
        <v>0</v>
      </c>
    </row>
    <row r="14" spans="1:8" ht="12.75">
      <c r="A14" s="8">
        <v>9</v>
      </c>
      <c r="B14" s="15"/>
      <c r="C14" s="15"/>
      <c r="D14" s="15"/>
      <c r="E14" s="16"/>
      <c r="F14" s="62">
        <f t="shared" si="0"/>
        <v>0</v>
      </c>
      <c r="H14" s="62">
        <f t="shared" si="1"/>
        <v>0</v>
      </c>
    </row>
    <row r="15" spans="1:8" ht="12.75">
      <c r="A15" s="8">
        <v>10</v>
      </c>
      <c r="B15" s="15"/>
      <c r="C15" s="15"/>
      <c r="D15" s="15"/>
      <c r="E15" s="16"/>
      <c r="F15" s="62">
        <f t="shared" si="0"/>
        <v>0</v>
      </c>
      <c r="H15" s="62">
        <f t="shared" si="1"/>
        <v>0</v>
      </c>
    </row>
    <row r="16" spans="1:6" ht="12.75">
      <c r="A16" s="23"/>
      <c r="B16" s="15"/>
      <c r="C16" s="15"/>
      <c r="D16" s="15"/>
      <c r="E16" s="16"/>
      <c r="F16" s="19"/>
    </row>
    <row r="17" spans="1:6" ht="12.75">
      <c r="A17" s="23"/>
      <c r="B17" s="15"/>
      <c r="C17" s="15"/>
      <c r="D17" s="15"/>
      <c r="E17" s="16"/>
      <c r="F17" s="19"/>
    </row>
    <row r="18" spans="1:6" ht="12.75">
      <c r="A18" s="23"/>
      <c r="B18" s="15"/>
      <c r="C18" s="15"/>
      <c r="D18" s="15"/>
      <c r="E18" s="16"/>
      <c r="F18" s="19"/>
    </row>
    <row r="19" spans="1:6" ht="12.75">
      <c r="A19" s="23"/>
      <c r="B19" s="15"/>
      <c r="C19" s="15"/>
      <c r="D19" s="15"/>
      <c r="E19" s="16"/>
      <c r="F19" s="19"/>
    </row>
    <row r="20" spans="1:11" s="9" customFormat="1" ht="12.75">
      <c r="A20" s="115"/>
      <c r="B20" s="115"/>
      <c r="C20" s="30"/>
      <c r="D20" s="8" t="s">
        <v>6</v>
      </c>
      <c r="E20" s="8" t="s">
        <v>7</v>
      </c>
      <c r="F20" s="8" t="s">
        <v>8</v>
      </c>
      <c r="H20" s="10" t="s">
        <v>9</v>
      </c>
      <c r="I20" s="112" t="s">
        <v>51</v>
      </c>
      <c r="J20" s="112"/>
      <c r="K20" s="112"/>
    </row>
    <row r="21" spans="1:11" ht="12.75">
      <c r="A21" s="11" t="s">
        <v>41</v>
      </c>
      <c r="B21" s="12"/>
      <c r="C21" s="12"/>
      <c r="D21" s="62">
        <f>SUM(F23:F32)</f>
        <v>0</v>
      </c>
      <c r="E21" s="14"/>
      <c r="F21" s="14"/>
      <c r="H21" s="10" t="s">
        <v>6</v>
      </c>
      <c r="I21" s="41" t="s">
        <v>74</v>
      </c>
      <c r="J21" s="41" t="s">
        <v>75</v>
      </c>
      <c r="K21" s="41" t="s">
        <v>76</v>
      </c>
    </row>
    <row r="22" spans="1:11" s="9" customFormat="1" ht="12.75">
      <c r="A22" s="8" t="s">
        <v>13</v>
      </c>
      <c r="B22" s="8" t="s">
        <v>160</v>
      </c>
      <c r="C22" s="8" t="s">
        <v>49</v>
      </c>
      <c r="D22" s="8" t="s">
        <v>14</v>
      </c>
      <c r="E22" s="8" t="s">
        <v>15</v>
      </c>
      <c r="F22" s="8" t="s">
        <v>16</v>
      </c>
      <c r="H22" s="10" t="s">
        <v>12</v>
      </c>
      <c r="I22" s="31"/>
      <c r="J22" s="31"/>
      <c r="K22" s="31"/>
    </row>
    <row r="23" spans="1:11" ht="12.75">
      <c r="A23" s="8">
        <v>1</v>
      </c>
      <c r="B23" s="15"/>
      <c r="C23" s="15"/>
      <c r="D23" s="15"/>
      <c r="E23" s="16"/>
      <c r="F23" s="62">
        <f aca="true" t="shared" si="2" ref="F23:F32">E23*D23</f>
        <v>0</v>
      </c>
      <c r="H23" s="62">
        <f>H15-F23</f>
        <v>0</v>
      </c>
      <c r="I23" s="29"/>
      <c r="J23" s="29"/>
      <c r="K23" s="29"/>
    </row>
    <row r="24" spans="1:8" ht="12.75">
      <c r="A24" s="8">
        <v>2</v>
      </c>
      <c r="B24" s="15"/>
      <c r="C24" s="15"/>
      <c r="D24" s="15"/>
      <c r="E24" s="16"/>
      <c r="F24" s="62">
        <f t="shared" si="2"/>
        <v>0</v>
      </c>
      <c r="H24" s="62">
        <f aca="true" t="shared" si="3" ref="H24:H32">H23-F24</f>
        <v>0</v>
      </c>
    </row>
    <row r="25" spans="1:8" ht="12.75">
      <c r="A25" s="8">
        <v>3</v>
      </c>
      <c r="B25" s="15"/>
      <c r="C25" s="15"/>
      <c r="D25" s="15"/>
      <c r="E25" s="16"/>
      <c r="F25" s="62">
        <f t="shared" si="2"/>
        <v>0</v>
      </c>
      <c r="H25" s="62">
        <f t="shared" si="3"/>
        <v>0</v>
      </c>
    </row>
    <row r="26" spans="1:8" ht="12.75">
      <c r="A26" s="8">
        <v>4</v>
      </c>
      <c r="B26" s="15"/>
      <c r="C26" s="15"/>
      <c r="D26" s="15"/>
      <c r="E26" s="16"/>
      <c r="F26" s="62">
        <f t="shared" si="2"/>
        <v>0</v>
      </c>
      <c r="H26" s="62">
        <f t="shared" si="3"/>
        <v>0</v>
      </c>
    </row>
    <row r="27" spans="1:8" ht="12.75">
      <c r="A27" s="8">
        <v>5</v>
      </c>
      <c r="B27" s="15"/>
      <c r="C27" s="15"/>
      <c r="D27" s="15"/>
      <c r="E27" s="16"/>
      <c r="F27" s="62">
        <f t="shared" si="2"/>
        <v>0</v>
      </c>
      <c r="H27" s="62">
        <f t="shared" si="3"/>
        <v>0</v>
      </c>
    </row>
    <row r="28" spans="1:8" ht="12.75">
      <c r="A28" s="8">
        <v>6</v>
      </c>
      <c r="B28" s="15"/>
      <c r="C28" s="15"/>
      <c r="D28" s="15"/>
      <c r="E28" s="16"/>
      <c r="F28" s="62">
        <f t="shared" si="2"/>
        <v>0</v>
      </c>
      <c r="H28" s="62">
        <f t="shared" si="3"/>
        <v>0</v>
      </c>
    </row>
    <row r="29" spans="1:8" ht="12.75">
      <c r="A29" s="8">
        <v>7</v>
      </c>
      <c r="B29" s="15"/>
      <c r="C29" s="15"/>
      <c r="D29" s="15"/>
      <c r="E29" s="16"/>
      <c r="F29" s="62">
        <f t="shared" si="2"/>
        <v>0</v>
      </c>
      <c r="H29" s="62">
        <f t="shared" si="3"/>
        <v>0</v>
      </c>
    </row>
    <row r="30" spans="1:8" ht="12.75">
      <c r="A30" s="8">
        <v>8</v>
      </c>
      <c r="B30" s="15"/>
      <c r="C30" s="15"/>
      <c r="D30" s="15"/>
      <c r="E30" s="16"/>
      <c r="F30" s="62">
        <f t="shared" si="2"/>
        <v>0</v>
      </c>
      <c r="H30" s="62">
        <f t="shared" si="3"/>
        <v>0</v>
      </c>
    </row>
    <row r="31" spans="1:8" ht="12.75">
      <c r="A31" s="8">
        <v>9</v>
      </c>
      <c r="B31" s="15"/>
      <c r="C31" s="15"/>
      <c r="D31" s="15"/>
      <c r="E31" s="16"/>
      <c r="F31" s="62">
        <f t="shared" si="2"/>
        <v>0</v>
      </c>
      <c r="H31" s="62">
        <f t="shared" si="3"/>
        <v>0</v>
      </c>
    </row>
    <row r="32" spans="1:8" ht="12.75">
      <c r="A32" s="8">
        <v>10</v>
      </c>
      <c r="B32" s="15"/>
      <c r="C32" s="15"/>
      <c r="D32" s="15"/>
      <c r="E32" s="16"/>
      <c r="F32" s="62">
        <f t="shared" si="2"/>
        <v>0</v>
      </c>
      <c r="H32" s="62">
        <f t="shared" si="3"/>
        <v>0</v>
      </c>
    </row>
    <row r="33" spans="1:6" ht="12.75">
      <c r="A33" s="23"/>
      <c r="B33" s="15"/>
      <c r="C33" s="15"/>
      <c r="D33" s="15"/>
      <c r="E33" s="16"/>
      <c r="F33" s="19"/>
    </row>
    <row r="34" spans="1:6" ht="12.75">
      <c r="A34" s="23"/>
      <c r="B34" s="15"/>
      <c r="C34" s="15"/>
      <c r="D34" s="15"/>
      <c r="E34" s="16"/>
      <c r="F34" s="19"/>
    </row>
    <row r="35" spans="1:6" ht="12.75">
      <c r="A35" s="23"/>
      <c r="B35" s="15"/>
      <c r="C35" s="15"/>
      <c r="D35" s="15"/>
      <c r="E35" s="16"/>
      <c r="F35" s="19"/>
    </row>
    <row r="36" spans="1:6" ht="12.75">
      <c r="A36" s="23"/>
      <c r="B36" s="15"/>
      <c r="C36" s="15"/>
      <c r="D36" s="15"/>
      <c r="E36" s="16"/>
      <c r="F36" s="19"/>
    </row>
    <row r="37" spans="1:11" s="9" customFormat="1" ht="12.75">
      <c r="A37" s="115"/>
      <c r="B37" s="115"/>
      <c r="C37" s="30"/>
      <c r="D37" s="8" t="s">
        <v>6</v>
      </c>
      <c r="E37" s="8" t="s">
        <v>7</v>
      </c>
      <c r="F37" s="8" t="s">
        <v>8</v>
      </c>
      <c r="H37" s="10" t="s">
        <v>9</v>
      </c>
      <c r="I37" s="112" t="s">
        <v>51</v>
      </c>
      <c r="J37" s="112"/>
      <c r="K37" s="112"/>
    </row>
    <row r="38" spans="1:11" ht="12.75">
      <c r="A38" s="11" t="s">
        <v>42</v>
      </c>
      <c r="B38" s="12"/>
      <c r="C38" s="12"/>
      <c r="D38" s="62">
        <f>SUM(F40:F49)</f>
        <v>0</v>
      </c>
      <c r="E38" s="14"/>
      <c r="F38" s="14"/>
      <c r="H38" s="10" t="s">
        <v>6</v>
      </c>
      <c r="I38" s="41" t="s">
        <v>74</v>
      </c>
      <c r="J38" s="41" t="s">
        <v>75</v>
      </c>
      <c r="K38" s="41" t="s">
        <v>76</v>
      </c>
    </row>
    <row r="39" spans="1:11" s="9" customFormat="1" ht="12.75">
      <c r="A39" s="8" t="s">
        <v>13</v>
      </c>
      <c r="B39" s="8" t="s">
        <v>160</v>
      </c>
      <c r="C39" s="8" t="s">
        <v>49</v>
      </c>
      <c r="D39" s="8" t="s">
        <v>14</v>
      </c>
      <c r="E39" s="8" t="s">
        <v>15</v>
      </c>
      <c r="F39" s="8" t="s">
        <v>16</v>
      </c>
      <c r="H39" s="10" t="s">
        <v>12</v>
      </c>
      <c r="I39" s="31"/>
      <c r="J39" s="31"/>
      <c r="K39" s="31"/>
    </row>
    <row r="40" spans="1:11" ht="12.75">
      <c r="A40" s="8">
        <v>1</v>
      </c>
      <c r="B40" s="15"/>
      <c r="C40" s="15"/>
      <c r="D40" s="15"/>
      <c r="E40" s="16"/>
      <c r="F40" s="62">
        <f aca="true" t="shared" si="4" ref="F40:F49">E40*D40</f>
        <v>0</v>
      </c>
      <c r="H40" s="62">
        <f>H32-F40</f>
        <v>0</v>
      </c>
      <c r="I40" s="29"/>
      <c r="J40" s="29"/>
      <c r="K40" s="29"/>
    </row>
    <row r="41" spans="1:8" ht="12.75">
      <c r="A41" s="8">
        <v>2</v>
      </c>
      <c r="B41" s="15"/>
      <c r="C41" s="15"/>
      <c r="D41" s="15"/>
      <c r="E41" s="16"/>
      <c r="F41" s="62">
        <f t="shared" si="4"/>
        <v>0</v>
      </c>
      <c r="H41" s="62">
        <f aca="true" t="shared" si="5" ref="H41:H49">H40-F41</f>
        <v>0</v>
      </c>
    </row>
    <row r="42" spans="1:8" ht="12.75">
      <c r="A42" s="8">
        <v>3</v>
      </c>
      <c r="B42" s="15"/>
      <c r="C42" s="15"/>
      <c r="D42" s="15"/>
      <c r="E42" s="16"/>
      <c r="F42" s="62">
        <f t="shared" si="4"/>
        <v>0</v>
      </c>
      <c r="H42" s="62">
        <f t="shared" si="5"/>
        <v>0</v>
      </c>
    </row>
    <row r="43" spans="1:8" ht="12.75">
      <c r="A43" s="8">
        <v>4</v>
      </c>
      <c r="B43" s="15"/>
      <c r="C43" s="15"/>
      <c r="D43" s="15"/>
      <c r="E43" s="16"/>
      <c r="F43" s="62">
        <f t="shared" si="4"/>
        <v>0</v>
      </c>
      <c r="H43" s="62">
        <f t="shared" si="5"/>
        <v>0</v>
      </c>
    </row>
    <row r="44" spans="1:8" ht="12.75">
      <c r="A44" s="8">
        <v>5</v>
      </c>
      <c r="B44" s="15"/>
      <c r="C44" s="15"/>
      <c r="D44" s="15"/>
      <c r="E44" s="16"/>
      <c r="F44" s="62">
        <f t="shared" si="4"/>
        <v>0</v>
      </c>
      <c r="H44" s="62">
        <f t="shared" si="5"/>
        <v>0</v>
      </c>
    </row>
    <row r="45" spans="1:8" ht="12.75">
      <c r="A45" s="8">
        <v>6</v>
      </c>
      <c r="B45" s="15"/>
      <c r="C45" s="15"/>
      <c r="D45" s="15"/>
      <c r="E45" s="16"/>
      <c r="F45" s="62">
        <f t="shared" si="4"/>
        <v>0</v>
      </c>
      <c r="H45" s="62">
        <f t="shared" si="5"/>
        <v>0</v>
      </c>
    </row>
    <row r="46" spans="1:8" ht="12.75">
      <c r="A46" s="8">
        <v>7</v>
      </c>
      <c r="B46" s="15"/>
      <c r="C46" s="15"/>
      <c r="D46" s="15"/>
      <c r="E46" s="16"/>
      <c r="F46" s="62">
        <f t="shared" si="4"/>
        <v>0</v>
      </c>
      <c r="H46" s="62">
        <f t="shared" si="5"/>
        <v>0</v>
      </c>
    </row>
    <row r="47" spans="1:8" ht="12.75">
      <c r="A47" s="8">
        <v>8</v>
      </c>
      <c r="B47" s="15"/>
      <c r="C47" s="15"/>
      <c r="D47" s="15"/>
      <c r="E47" s="16"/>
      <c r="F47" s="62">
        <f t="shared" si="4"/>
        <v>0</v>
      </c>
      <c r="H47" s="62">
        <f t="shared" si="5"/>
        <v>0</v>
      </c>
    </row>
    <row r="48" spans="1:8" ht="12.75">
      <c r="A48" s="8">
        <v>9</v>
      </c>
      <c r="B48" s="15"/>
      <c r="C48" s="15"/>
      <c r="D48" s="15"/>
      <c r="E48" s="16"/>
      <c r="F48" s="62">
        <f t="shared" si="4"/>
        <v>0</v>
      </c>
      <c r="H48" s="62">
        <f t="shared" si="5"/>
        <v>0</v>
      </c>
    </row>
    <row r="49" spans="1:8" ht="12.75">
      <c r="A49" s="8">
        <v>10</v>
      </c>
      <c r="B49" s="15"/>
      <c r="C49" s="15"/>
      <c r="D49" s="15"/>
      <c r="E49" s="16"/>
      <c r="F49" s="62">
        <f t="shared" si="4"/>
        <v>0</v>
      </c>
      <c r="H49" s="62">
        <f t="shared" si="5"/>
        <v>0</v>
      </c>
    </row>
    <row r="50" spans="1:6" ht="12.75">
      <c r="A50" s="23"/>
      <c r="B50" s="15"/>
      <c r="C50" s="15"/>
      <c r="D50" s="15"/>
      <c r="E50" s="16"/>
      <c r="F50" s="19"/>
    </row>
    <row r="51" spans="1:6" ht="12.75">
      <c r="A51" s="23"/>
      <c r="B51" s="15"/>
      <c r="C51" s="15"/>
      <c r="D51" s="15"/>
      <c r="E51" s="16"/>
      <c r="F51" s="19"/>
    </row>
    <row r="52" spans="1:6" ht="12.75">
      <c r="A52" s="23"/>
      <c r="B52" s="15"/>
      <c r="C52" s="15"/>
      <c r="D52" s="15"/>
      <c r="E52" s="16"/>
      <c r="F52" s="19"/>
    </row>
    <row r="53" spans="1:6" ht="12.75">
      <c r="A53" s="23"/>
      <c r="B53" s="15"/>
      <c r="C53" s="15"/>
      <c r="D53" s="15"/>
      <c r="E53" s="16"/>
      <c r="F53" s="19"/>
    </row>
    <row r="54" spans="1:6" ht="12.75">
      <c r="A54" s="23"/>
      <c r="B54" s="15"/>
      <c r="C54" s="15"/>
      <c r="D54" s="15"/>
      <c r="E54" s="16"/>
      <c r="F54" s="19"/>
    </row>
    <row r="55" spans="1:6" ht="12.75">
      <c r="A55" s="23"/>
      <c r="B55" s="15"/>
      <c r="C55" s="15"/>
      <c r="D55" s="15"/>
      <c r="E55" s="16"/>
      <c r="F55" s="19"/>
    </row>
    <row r="56" spans="1:11" s="9" customFormat="1" ht="12.75">
      <c r="A56" s="115"/>
      <c r="B56" s="115"/>
      <c r="C56" s="30"/>
      <c r="D56" s="8" t="s">
        <v>6</v>
      </c>
      <c r="E56" s="8" t="s">
        <v>7</v>
      </c>
      <c r="F56" s="8" t="s">
        <v>8</v>
      </c>
      <c r="H56" s="10" t="s">
        <v>9</v>
      </c>
      <c r="I56" s="112" t="s">
        <v>51</v>
      </c>
      <c r="J56" s="112"/>
      <c r="K56" s="112"/>
    </row>
    <row r="57" spans="1:11" ht="12.75">
      <c r="A57" s="11" t="s">
        <v>43</v>
      </c>
      <c r="B57" s="12"/>
      <c r="C57" s="12"/>
      <c r="D57" s="62">
        <f>SUM(F59:F68)</f>
        <v>0</v>
      </c>
      <c r="E57" s="14"/>
      <c r="F57" s="14"/>
      <c r="H57" s="10" t="s">
        <v>6</v>
      </c>
      <c r="I57" s="41" t="s">
        <v>74</v>
      </c>
      <c r="J57" s="41" t="s">
        <v>75</v>
      </c>
      <c r="K57" s="41" t="s">
        <v>76</v>
      </c>
    </row>
    <row r="58" spans="1:11" s="9" customFormat="1" ht="12.75">
      <c r="A58" s="8" t="s">
        <v>13</v>
      </c>
      <c r="B58" s="8" t="s">
        <v>160</v>
      </c>
      <c r="C58" s="8" t="s">
        <v>49</v>
      </c>
      <c r="D58" s="8" t="s">
        <v>14</v>
      </c>
      <c r="E58" s="8" t="s">
        <v>15</v>
      </c>
      <c r="F58" s="8" t="s">
        <v>16</v>
      </c>
      <c r="H58" s="10" t="s">
        <v>12</v>
      </c>
      <c r="I58" s="31"/>
      <c r="J58" s="31"/>
      <c r="K58" s="31"/>
    </row>
    <row r="59" spans="1:11" ht="12.75">
      <c r="A59" s="8">
        <v>1</v>
      </c>
      <c r="B59" s="15"/>
      <c r="C59" s="15"/>
      <c r="D59" s="15"/>
      <c r="E59" s="16"/>
      <c r="F59" s="62">
        <f aca="true" t="shared" si="6" ref="F59:F68">E59*D59</f>
        <v>0</v>
      </c>
      <c r="H59" s="62">
        <f>H49-F59</f>
        <v>0</v>
      </c>
      <c r="I59" s="29"/>
      <c r="J59" s="29"/>
      <c r="K59" s="29"/>
    </row>
    <row r="60" spans="1:8" ht="12.75">
      <c r="A60" s="8">
        <v>2</v>
      </c>
      <c r="B60" s="15"/>
      <c r="C60" s="15"/>
      <c r="D60" s="15"/>
      <c r="E60" s="16"/>
      <c r="F60" s="62">
        <f t="shared" si="6"/>
        <v>0</v>
      </c>
      <c r="H60" s="62">
        <f aca="true" t="shared" si="7" ref="H60:H68">H59-F60</f>
        <v>0</v>
      </c>
    </row>
    <row r="61" spans="1:8" ht="12.75">
      <c r="A61" s="8">
        <v>3</v>
      </c>
      <c r="B61" s="15"/>
      <c r="C61" s="15"/>
      <c r="D61" s="15"/>
      <c r="E61" s="16"/>
      <c r="F61" s="62">
        <f t="shared" si="6"/>
        <v>0</v>
      </c>
      <c r="H61" s="62">
        <f t="shared" si="7"/>
        <v>0</v>
      </c>
    </row>
    <row r="62" spans="1:8" ht="12.75">
      <c r="A62" s="8">
        <v>4</v>
      </c>
      <c r="B62" s="15"/>
      <c r="C62" s="15"/>
      <c r="D62" s="15"/>
      <c r="E62" s="16"/>
      <c r="F62" s="62">
        <f t="shared" si="6"/>
        <v>0</v>
      </c>
      <c r="H62" s="62">
        <f t="shared" si="7"/>
        <v>0</v>
      </c>
    </row>
    <row r="63" spans="1:8" ht="12.75">
      <c r="A63" s="8">
        <v>5</v>
      </c>
      <c r="B63" s="15"/>
      <c r="C63" s="15"/>
      <c r="D63" s="15"/>
      <c r="E63" s="16"/>
      <c r="F63" s="62">
        <f t="shared" si="6"/>
        <v>0</v>
      </c>
      <c r="H63" s="62">
        <f t="shared" si="7"/>
        <v>0</v>
      </c>
    </row>
    <row r="64" spans="1:8" ht="12.75">
      <c r="A64" s="8">
        <v>6</v>
      </c>
      <c r="B64" s="15"/>
      <c r="C64" s="15"/>
      <c r="D64" s="15"/>
      <c r="E64" s="16"/>
      <c r="F64" s="62">
        <f t="shared" si="6"/>
        <v>0</v>
      </c>
      <c r="H64" s="62">
        <f t="shared" si="7"/>
        <v>0</v>
      </c>
    </row>
    <row r="65" spans="1:8" ht="12.75">
      <c r="A65" s="8">
        <v>7</v>
      </c>
      <c r="B65" s="15"/>
      <c r="C65" s="15"/>
      <c r="D65" s="15"/>
      <c r="E65" s="16"/>
      <c r="F65" s="62">
        <f t="shared" si="6"/>
        <v>0</v>
      </c>
      <c r="H65" s="62">
        <f t="shared" si="7"/>
        <v>0</v>
      </c>
    </row>
    <row r="66" spans="1:8" ht="12.75">
      <c r="A66" s="8">
        <v>8</v>
      </c>
      <c r="B66" s="15"/>
      <c r="C66" s="15"/>
      <c r="D66" s="15"/>
      <c r="E66" s="16"/>
      <c r="F66" s="62">
        <f t="shared" si="6"/>
        <v>0</v>
      </c>
      <c r="H66" s="62">
        <f t="shared" si="7"/>
        <v>0</v>
      </c>
    </row>
    <row r="67" spans="1:8" ht="12.75">
      <c r="A67" s="8">
        <v>9</v>
      </c>
      <c r="B67" s="15"/>
      <c r="C67" s="15"/>
      <c r="D67" s="15"/>
      <c r="E67" s="16"/>
      <c r="F67" s="62">
        <f t="shared" si="6"/>
        <v>0</v>
      </c>
      <c r="H67" s="62">
        <f t="shared" si="7"/>
        <v>0</v>
      </c>
    </row>
    <row r="68" spans="1:8" ht="12.75">
      <c r="A68" s="8">
        <v>10</v>
      </c>
      <c r="B68" s="15"/>
      <c r="C68" s="15"/>
      <c r="D68" s="15"/>
      <c r="E68" s="16"/>
      <c r="F68" s="62">
        <f t="shared" si="6"/>
        <v>0</v>
      </c>
      <c r="H68" s="62">
        <f t="shared" si="7"/>
        <v>0</v>
      </c>
    </row>
    <row r="69" spans="1:6" ht="12.75">
      <c r="A69" s="23"/>
      <c r="B69" s="15"/>
      <c r="C69" s="15"/>
      <c r="D69" s="15"/>
      <c r="E69" s="16"/>
      <c r="F69" s="19"/>
    </row>
    <row r="70" spans="1:6" ht="12.75">
      <c r="A70" s="23"/>
      <c r="B70" s="15"/>
      <c r="C70" s="15"/>
      <c r="D70" s="15"/>
      <c r="E70" s="16"/>
      <c r="F70" s="19"/>
    </row>
    <row r="71" spans="1:6" ht="12.75">
      <c r="A71" s="23"/>
      <c r="B71" s="15"/>
      <c r="C71" s="15"/>
      <c r="D71" s="15"/>
      <c r="E71" s="16"/>
      <c r="F71" s="19"/>
    </row>
    <row r="72" spans="1:6" ht="12.75">
      <c r="A72" s="23"/>
      <c r="B72" s="15"/>
      <c r="C72" s="15"/>
      <c r="D72" s="15"/>
      <c r="E72" s="16"/>
      <c r="F72" s="19"/>
    </row>
    <row r="73" spans="1:6" ht="12.75">
      <c r="A73" s="23"/>
      <c r="B73" s="15"/>
      <c r="C73" s="15"/>
      <c r="D73" s="15"/>
      <c r="E73" s="16"/>
      <c r="F73" s="19"/>
    </row>
    <row r="74" spans="1:11" s="9" customFormat="1" ht="12.75">
      <c r="A74" s="115"/>
      <c r="B74" s="115"/>
      <c r="C74" s="30"/>
      <c r="D74" s="8" t="s">
        <v>6</v>
      </c>
      <c r="E74" s="8" t="s">
        <v>7</v>
      </c>
      <c r="F74" s="8" t="s">
        <v>8</v>
      </c>
      <c r="H74" s="10" t="s">
        <v>9</v>
      </c>
      <c r="I74" s="112" t="s">
        <v>51</v>
      </c>
      <c r="J74" s="112"/>
      <c r="K74" s="112"/>
    </row>
    <row r="75" spans="1:11" ht="12.75">
      <c r="A75" s="11" t="s">
        <v>44</v>
      </c>
      <c r="B75" s="12"/>
      <c r="C75" s="12"/>
      <c r="D75" s="62">
        <f>SUM(F77:F86)</f>
        <v>0</v>
      </c>
      <c r="E75" s="14"/>
      <c r="F75" s="14"/>
      <c r="H75" s="10" t="s">
        <v>6</v>
      </c>
      <c r="I75" s="41" t="s">
        <v>74</v>
      </c>
      <c r="J75" s="41" t="s">
        <v>75</v>
      </c>
      <c r="K75" s="41" t="s">
        <v>76</v>
      </c>
    </row>
    <row r="76" spans="1:11" s="9" customFormat="1" ht="12.75">
      <c r="A76" s="8" t="s">
        <v>13</v>
      </c>
      <c r="B76" s="8" t="s">
        <v>160</v>
      </c>
      <c r="C76" s="8" t="s">
        <v>49</v>
      </c>
      <c r="D76" s="8" t="s">
        <v>14</v>
      </c>
      <c r="E76" s="8" t="s">
        <v>15</v>
      </c>
      <c r="F76" s="8" t="s">
        <v>16</v>
      </c>
      <c r="H76" s="10" t="s">
        <v>12</v>
      </c>
      <c r="I76" s="31"/>
      <c r="J76" s="31"/>
      <c r="K76" s="31"/>
    </row>
    <row r="77" spans="1:11" ht="12.75">
      <c r="A77" s="8">
        <v>1</v>
      </c>
      <c r="B77" s="15"/>
      <c r="C77" s="15"/>
      <c r="D77" s="15"/>
      <c r="E77" s="16"/>
      <c r="F77" s="62">
        <f aca="true" t="shared" si="8" ref="F77:F86">E77*D77</f>
        <v>0</v>
      </c>
      <c r="H77" s="62">
        <f>H68-F77</f>
        <v>0</v>
      </c>
      <c r="I77" s="29"/>
      <c r="J77" s="29"/>
      <c r="K77" s="29"/>
    </row>
    <row r="78" spans="1:8" ht="12.75">
      <c r="A78" s="8">
        <v>2</v>
      </c>
      <c r="B78" s="15"/>
      <c r="C78" s="15"/>
      <c r="D78" s="15"/>
      <c r="E78" s="16"/>
      <c r="F78" s="62">
        <f t="shared" si="8"/>
        <v>0</v>
      </c>
      <c r="H78" s="62">
        <f aca="true" t="shared" si="9" ref="H78:H86">H77-F78</f>
        <v>0</v>
      </c>
    </row>
    <row r="79" spans="1:8" ht="12.75">
      <c r="A79" s="8">
        <v>3</v>
      </c>
      <c r="B79" s="15"/>
      <c r="C79" s="15"/>
      <c r="D79" s="15"/>
      <c r="E79" s="16"/>
      <c r="F79" s="62">
        <f t="shared" si="8"/>
        <v>0</v>
      </c>
      <c r="H79" s="62">
        <f t="shared" si="9"/>
        <v>0</v>
      </c>
    </row>
    <row r="80" spans="1:8" ht="12.75">
      <c r="A80" s="8">
        <v>4</v>
      </c>
      <c r="B80" s="15"/>
      <c r="C80" s="15"/>
      <c r="D80" s="15"/>
      <c r="E80" s="16"/>
      <c r="F80" s="62">
        <f t="shared" si="8"/>
        <v>0</v>
      </c>
      <c r="H80" s="62">
        <f t="shared" si="9"/>
        <v>0</v>
      </c>
    </row>
    <row r="81" spans="1:8" ht="12.75">
      <c r="A81" s="8">
        <v>5</v>
      </c>
      <c r="B81" s="15"/>
      <c r="C81" s="15"/>
      <c r="D81" s="15"/>
      <c r="E81" s="16"/>
      <c r="F81" s="62">
        <f t="shared" si="8"/>
        <v>0</v>
      </c>
      <c r="H81" s="62">
        <f t="shared" si="9"/>
        <v>0</v>
      </c>
    </row>
    <row r="82" spans="1:8" ht="12.75">
      <c r="A82" s="8">
        <v>6</v>
      </c>
      <c r="B82" s="15"/>
      <c r="C82" s="15"/>
      <c r="D82" s="15"/>
      <c r="E82" s="16"/>
      <c r="F82" s="62">
        <f t="shared" si="8"/>
        <v>0</v>
      </c>
      <c r="H82" s="62">
        <f t="shared" si="9"/>
        <v>0</v>
      </c>
    </row>
    <row r="83" spans="1:8" ht="12.75">
      <c r="A83" s="8">
        <v>7</v>
      </c>
      <c r="B83" s="15"/>
      <c r="C83" s="15"/>
      <c r="D83" s="15"/>
      <c r="E83" s="16"/>
      <c r="F83" s="62">
        <f t="shared" si="8"/>
        <v>0</v>
      </c>
      <c r="H83" s="62">
        <f t="shared" si="9"/>
        <v>0</v>
      </c>
    </row>
    <row r="84" spans="1:8" ht="12.75">
      <c r="A84" s="8">
        <v>8</v>
      </c>
      <c r="B84" s="15"/>
      <c r="C84" s="15"/>
      <c r="D84" s="15"/>
      <c r="E84" s="16"/>
      <c r="F84" s="62">
        <f t="shared" si="8"/>
        <v>0</v>
      </c>
      <c r="H84" s="62">
        <f t="shared" si="9"/>
        <v>0</v>
      </c>
    </row>
    <row r="85" spans="1:8" ht="12.75">
      <c r="A85" s="8">
        <v>9</v>
      </c>
      <c r="B85" s="15"/>
      <c r="C85" s="15"/>
      <c r="D85" s="15"/>
      <c r="E85" s="16"/>
      <c r="F85" s="62">
        <f t="shared" si="8"/>
        <v>0</v>
      </c>
      <c r="H85" s="62">
        <f t="shared" si="9"/>
        <v>0</v>
      </c>
    </row>
    <row r="86" spans="1:8" ht="12.75">
      <c r="A86" s="8">
        <v>10</v>
      </c>
      <c r="B86" s="15"/>
      <c r="C86" s="15"/>
      <c r="D86" s="15"/>
      <c r="E86" s="16"/>
      <c r="F86" s="62">
        <f t="shared" si="8"/>
        <v>0</v>
      </c>
      <c r="H86" s="62">
        <f t="shared" si="9"/>
        <v>0</v>
      </c>
    </row>
  </sheetData>
  <sheetProtection selectLockedCells="1"/>
  <mergeCells count="10">
    <mergeCell ref="I2:K2"/>
    <mergeCell ref="A74:B74"/>
    <mergeCell ref="A2:B2"/>
    <mergeCell ref="A20:B20"/>
    <mergeCell ref="A37:B37"/>
    <mergeCell ref="A56:B56"/>
    <mergeCell ref="I20:K20"/>
    <mergeCell ref="I37:K37"/>
    <mergeCell ref="I56:K56"/>
    <mergeCell ref="I74:K74"/>
  </mergeCells>
  <printOptions/>
  <pageMargins left="0.1968503937007874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&amp;L&amp;"Arial,Negrito"&amp;12PLANO DE TRABALHO 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10.8515625" style="17" customWidth="1"/>
    <col min="2" max="2" width="44.421875" style="17" customWidth="1"/>
    <col min="3" max="3" width="13.28125" style="19" customWidth="1"/>
    <col min="4" max="4" width="11.28125" style="20" bestFit="1" customWidth="1"/>
    <col min="5" max="5" width="10.28125" style="20" bestFit="1" customWidth="1"/>
    <col min="6" max="16384" width="11.57421875" style="17" customWidth="1"/>
  </cols>
  <sheetData>
    <row r="1" ht="12.75">
      <c r="A1" s="17" t="s">
        <v>78</v>
      </c>
    </row>
    <row r="2" spans="1:5" ht="18">
      <c r="A2" s="116" t="str">
        <f>Identificação!A2</f>
        <v>ÓRGÃO PÚBLICO</v>
      </c>
      <c r="B2" s="116"/>
      <c r="C2" s="116"/>
      <c r="D2" s="116"/>
      <c r="E2" s="116"/>
    </row>
    <row r="3" ht="12.75">
      <c r="A3" s="18"/>
    </row>
    <row r="4" spans="1:5" s="23" customFormat="1" ht="12.75">
      <c r="A4" s="117" t="s">
        <v>153</v>
      </c>
      <c r="B4" s="117"/>
      <c r="C4" s="21" t="s">
        <v>6</v>
      </c>
      <c r="D4" s="22" t="s">
        <v>45</v>
      </c>
      <c r="E4" s="22" t="s">
        <v>8</v>
      </c>
    </row>
    <row r="5" spans="1:6" s="26" customFormat="1" ht="42" customHeight="1">
      <c r="A5" s="24" t="str">
        <f>'meta.1'!A4</f>
        <v>Meta 1</v>
      </c>
      <c r="B5" s="66">
        <f>'meta.1'!B4</f>
        <v>0</v>
      </c>
      <c r="C5" s="67">
        <f>'meta.1'!D4</f>
        <v>0</v>
      </c>
      <c r="D5" s="68">
        <f>IF('meta.1'!E$4="","",'meta.1'!E$4)</f>
      </c>
      <c r="E5" s="68">
        <f>IF('meta.1'!F$4="","",'meta.1'!F$4)</f>
      </c>
      <c r="F5" s="25"/>
    </row>
    <row r="6" spans="1:5" ht="12.75">
      <c r="A6" s="27" t="str">
        <f>'meta.1'!A5</f>
        <v>Etapa 1.1</v>
      </c>
      <c r="B6" s="69">
        <f>'meta.1'!B5</f>
        <v>0</v>
      </c>
      <c r="C6" s="70">
        <f>'meta.1'!D5</f>
        <v>0</v>
      </c>
      <c r="D6" s="71">
        <f>IF('meta.1'!E$5="","",'meta.1'!E$5)</f>
      </c>
      <c r="E6" s="71">
        <f>IF('meta.1'!F$5="","",'meta.1'!F$5)</f>
      </c>
    </row>
    <row r="7" spans="1:5" ht="12.75">
      <c r="A7" s="27" t="str">
        <f>'meta.1'!A22</f>
        <v>Etapa 1.2</v>
      </c>
      <c r="B7" s="69">
        <f>'meta.1'!B22</f>
        <v>0</v>
      </c>
      <c r="C7" s="70">
        <f>'meta.1'!D22</f>
        <v>0</v>
      </c>
      <c r="D7" s="71">
        <f>IF('meta.1'!E$22="","",'meta.1'!E$22)</f>
      </c>
      <c r="E7" s="71">
        <f>IF('meta.1'!F$22="","",'meta.1'!F$22)</f>
      </c>
    </row>
    <row r="8" spans="1:5" ht="12.75">
      <c r="A8" s="27" t="str">
        <f>'meta.1'!A40</f>
        <v>Etapa 1.3</v>
      </c>
      <c r="B8" s="69">
        <f>'meta.1'!B40</f>
        <v>0</v>
      </c>
      <c r="C8" s="70">
        <f>'meta.1'!D40</f>
        <v>0</v>
      </c>
      <c r="D8" s="71">
        <f>IF('meta.1'!E$40="","",'meta.1'!E$40)</f>
      </c>
      <c r="E8" s="71">
        <f>IF('meta.1'!F$40="","",'meta.1'!F$40)</f>
      </c>
    </row>
    <row r="9" spans="1:5" ht="12.75">
      <c r="A9" s="27" t="str">
        <f>'meta.1'!A57</f>
        <v>Etapa 1.4</v>
      </c>
      <c r="B9" s="69">
        <f>'meta.1'!B57</f>
        <v>0</v>
      </c>
      <c r="C9" s="70">
        <f>'meta.1'!D57</f>
        <v>0</v>
      </c>
      <c r="D9" s="71">
        <f>IF('meta.1'!E$57="","",'meta.1'!E$57)</f>
      </c>
      <c r="E9" s="71">
        <f>IF('meta.1'!F$57="","",'meta.1'!F$57)</f>
      </c>
    </row>
    <row r="10" spans="1:5" ht="12.75">
      <c r="A10" s="27" t="str">
        <f>'meta.1'!A77</f>
        <v>Etapa 1.5</v>
      </c>
      <c r="B10" s="69">
        <f>'meta.1'!B77</f>
        <v>0</v>
      </c>
      <c r="C10" s="70">
        <f>'meta.1'!D77</f>
        <v>0</v>
      </c>
      <c r="D10" s="71">
        <f>IF('meta.1'!E$77="","",'meta.1'!E$77)</f>
      </c>
      <c r="E10" s="71">
        <f>IF('meta.1'!F$77="","",'meta.1'!F$77)</f>
      </c>
    </row>
    <row r="11" spans="1:5" s="26" customFormat="1" ht="42" customHeight="1">
      <c r="A11" s="24" t="str">
        <f>'meta.2'!A3</f>
        <v>Meta 2</v>
      </c>
      <c r="B11" s="66">
        <f>'meta.2'!B3</f>
        <v>0</v>
      </c>
      <c r="C11" s="67">
        <f>'meta.2'!D3</f>
        <v>0</v>
      </c>
      <c r="D11" s="72">
        <f>IF('meta.2'!E$3="","",'meta.2'!E$3)</f>
      </c>
      <c r="E11" s="72">
        <f>IF('meta.2'!F$3="","",'meta.2'!F$3)</f>
      </c>
    </row>
    <row r="12" spans="1:5" ht="12.75">
      <c r="A12" s="27" t="str">
        <f>'meta.2'!A4</f>
        <v>Etapa 2.1</v>
      </c>
      <c r="B12" s="69">
        <f>'meta.2'!B4</f>
        <v>0</v>
      </c>
      <c r="C12" s="70">
        <f>'meta.2'!D4</f>
        <v>0</v>
      </c>
      <c r="D12" s="71">
        <f>IF('meta.2'!E$4="","",'meta.2'!E$4)</f>
      </c>
      <c r="E12" s="71">
        <f>IF('meta.2'!F$4="","",'meta.2'!F$4)</f>
      </c>
    </row>
    <row r="13" spans="1:5" ht="12.75">
      <c r="A13" s="27" t="str">
        <f>'meta.2'!A22</f>
        <v>Etapa 2.2</v>
      </c>
      <c r="B13" s="69">
        <f>'meta.2'!B22</f>
        <v>0</v>
      </c>
      <c r="C13" s="70">
        <f>'meta.2'!D22</f>
        <v>0</v>
      </c>
      <c r="D13" s="71">
        <f>IF('meta.2'!E$22="","",'meta.2'!E$22)</f>
      </c>
      <c r="E13" s="71">
        <f>IF('meta.2'!F$22="","",'meta.2'!F$22)</f>
      </c>
    </row>
    <row r="14" spans="1:5" ht="12.75">
      <c r="A14" s="27" t="str">
        <f>'meta.2'!A39</f>
        <v>Etapa 2.3</v>
      </c>
      <c r="B14" s="69">
        <f>'meta.2'!B39</f>
        <v>0</v>
      </c>
      <c r="C14" s="70">
        <f>'meta.2'!D39</f>
        <v>0</v>
      </c>
      <c r="D14" s="71">
        <f>IF('meta.2'!E$39="","",'meta.2'!E$39)</f>
      </c>
      <c r="E14" s="71">
        <f>IF('meta.2'!F$39="","",'meta.2'!F$39)</f>
      </c>
    </row>
    <row r="15" spans="1:5" ht="12.75">
      <c r="A15" s="27" t="str">
        <f>'meta.2'!A57</f>
        <v>Etapa 2.4</v>
      </c>
      <c r="B15" s="69">
        <f>'meta.2'!B57</f>
        <v>0</v>
      </c>
      <c r="C15" s="70">
        <f>'meta.2'!D57</f>
        <v>0</v>
      </c>
      <c r="D15" s="71">
        <f>IF('meta.2'!E$57="","",'meta.2'!E$57)</f>
      </c>
      <c r="E15" s="71">
        <f>IF('meta.2'!F$57="","",'meta.2'!F$57)</f>
      </c>
    </row>
    <row r="16" spans="1:5" ht="12.75">
      <c r="A16" s="27" t="str">
        <f>'meta.2'!A75</f>
        <v>Etapa 2.5</v>
      </c>
      <c r="B16" s="69">
        <f>'meta.2'!B75</f>
        <v>0</v>
      </c>
      <c r="C16" s="70">
        <f>'meta.2'!D75</f>
        <v>0</v>
      </c>
      <c r="D16" s="71">
        <f>IF('meta.2'!E$75="","",'meta.2'!E$75)</f>
      </c>
      <c r="E16" s="71">
        <f>IF('meta.2'!F$75="","",'meta.2'!F$75)</f>
      </c>
    </row>
    <row r="17" spans="1:5" s="26" customFormat="1" ht="42" customHeight="1">
      <c r="A17" s="24" t="str">
        <f>'meta.3'!A3</f>
        <v>Meta 3</v>
      </c>
      <c r="B17" s="66">
        <f>'meta.3'!B3</f>
        <v>0</v>
      </c>
      <c r="C17" s="67">
        <f>'meta.3'!D3</f>
        <v>0</v>
      </c>
      <c r="D17" s="68">
        <f>IF('meta.3'!E$3="","",'meta.3'!E$3)</f>
      </c>
      <c r="E17" s="68">
        <f>IF('meta.3'!F$3="","",'meta.3'!F$3)</f>
      </c>
    </row>
    <row r="18" spans="1:5" ht="12.75">
      <c r="A18" s="27" t="str">
        <f>'meta.3'!A4</f>
        <v>Etapa 3.1</v>
      </c>
      <c r="B18" s="69">
        <f>'meta.3'!B4</f>
        <v>0</v>
      </c>
      <c r="C18" s="70">
        <f>'meta.3'!D4</f>
        <v>0</v>
      </c>
      <c r="D18" s="71">
        <f>IF('meta.3'!E$4="","",'meta.3'!E$4)</f>
      </c>
      <c r="E18" s="71">
        <f>IF('meta.3'!F$4="","",'meta.3'!F$4)</f>
      </c>
    </row>
    <row r="19" spans="1:5" ht="12.75">
      <c r="A19" s="27" t="str">
        <f>'meta.3'!A21</f>
        <v>Etapa 3.2</v>
      </c>
      <c r="B19" s="69">
        <f>'meta.3'!B21</f>
        <v>0</v>
      </c>
      <c r="C19" s="70">
        <f>'meta.3'!D21</f>
        <v>0</v>
      </c>
      <c r="D19" s="71">
        <f>IF('meta.3'!E$21="","",'meta.3'!E$21)</f>
      </c>
      <c r="E19" s="71">
        <f>IF('meta.3'!F$21="","",'meta.3'!F$21)</f>
      </c>
    </row>
    <row r="20" spans="1:5" ht="12.75">
      <c r="A20" s="27" t="str">
        <f>'meta.3'!A37</f>
        <v>Etapa 3.3</v>
      </c>
      <c r="B20" s="69">
        <f>'meta.3'!B37</f>
        <v>0</v>
      </c>
      <c r="C20" s="70">
        <f>'meta.3'!D37</f>
        <v>0</v>
      </c>
      <c r="D20" s="71">
        <f>IF('meta.3'!E$37="","",'meta.3'!E$37)</f>
      </c>
      <c r="E20" s="71">
        <f>IF('meta.3'!F$37="","",'meta.3'!F$37)</f>
      </c>
    </row>
    <row r="21" spans="1:5" ht="12.75">
      <c r="A21" s="27" t="str">
        <f>'meta.3'!A56</f>
        <v>Etapa 3.4</v>
      </c>
      <c r="B21" s="69">
        <f>'meta.3'!B56</f>
        <v>0</v>
      </c>
      <c r="C21" s="70">
        <f>'meta.3'!D56</f>
        <v>0</v>
      </c>
      <c r="D21" s="71">
        <f>IF('meta.3'!E$56="","",'meta.3'!E$56)</f>
      </c>
      <c r="E21" s="71">
        <f>IF('meta.3'!F$56="","",'meta.3'!F$56)</f>
      </c>
    </row>
    <row r="22" spans="1:5" ht="12.75">
      <c r="A22" s="27" t="str">
        <f>'meta.3'!A75</f>
        <v>Etapa 3.5</v>
      </c>
      <c r="B22" s="69">
        <f>'meta.3'!B75</f>
        <v>0</v>
      </c>
      <c r="C22" s="70">
        <f>'meta.3'!D75</f>
        <v>0</v>
      </c>
      <c r="D22" s="71">
        <f>IF('meta.3'!E$75="","",'meta.3'!E$75)</f>
      </c>
      <c r="E22" s="71">
        <f>IF('meta.3'!F$75="","",'meta.3'!F$75)</f>
      </c>
    </row>
    <row r="23" spans="1:5" s="26" customFormat="1" ht="42" customHeight="1">
      <c r="A23" s="24" t="str">
        <f>'meta.4'!A3</f>
        <v>Meta 4</v>
      </c>
      <c r="B23" s="66">
        <f>'meta.4'!B3</f>
        <v>0</v>
      </c>
      <c r="C23" s="67">
        <f>'meta.4'!D3</f>
        <v>0</v>
      </c>
      <c r="D23" s="72">
        <f>IF('meta.4'!E$3="","",'meta.4'!E$3)</f>
      </c>
      <c r="E23" s="72">
        <f>IF('meta.4'!F$3="","",'meta.4'!F$3)</f>
      </c>
    </row>
    <row r="24" spans="1:5" ht="12.75">
      <c r="A24" s="27" t="str">
        <f>'meta.4'!A4</f>
        <v>Etapa 4.1</v>
      </c>
      <c r="B24" s="69">
        <f>'meta.4'!B4</f>
        <v>0</v>
      </c>
      <c r="C24" s="70">
        <f>'meta.4'!D4</f>
        <v>0</v>
      </c>
      <c r="D24" s="71">
        <f>IF('meta.4'!E$4="","",'meta.4'!E$4)</f>
      </c>
      <c r="E24" s="71">
        <f>IF('meta.4'!F$4="","",'meta.4'!F$4)</f>
      </c>
    </row>
    <row r="25" spans="1:5" ht="12.75">
      <c r="A25" s="27" t="str">
        <f>'meta.4'!A21</f>
        <v>Etapa 4.2</v>
      </c>
      <c r="B25" s="69">
        <f>'meta.4'!B21</f>
        <v>0</v>
      </c>
      <c r="C25" s="70">
        <f>'meta.4'!D21</f>
        <v>0</v>
      </c>
      <c r="D25" s="71">
        <f>IF('meta.4'!E$21="","",'meta.4'!E$21)</f>
      </c>
      <c r="E25" s="71">
        <f>IF('meta.4'!F$21="","",'meta.4'!F$21)</f>
      </c>
    </row>
    <row r="26" spans="1:5" ht="12.75">
      <c r="A26" s="27" t="str">
        <f>'meta.4'!A37</f>
        <v>Etapa 4.3</v>
      </c>
      <c r="B26" s="69">
        <f>'meta.4'!B37</f>
        <v>0</v>
      </c>
      <c r="C26" s="70">
        <f>'meta.4'!D37</f>
        <v>0</v>
      </c>
      <c r="D26" s="71">
        <f>IF('meta.4'!E$37="","",'meta.4'!E$37)</f>
      </c>
      <c r="E26" s="71">
        <f>IF('meta.4'!F$37="","",'meta.4'!F$37)</f>
      </c>
    </row>
    <row r="27" spans="1:5" ht="12.75">
      <c r="A27" s="27" t="str">
        <f>'meta.4'!A56</f>
        <v>Etapa 4.4</v>
      </c>
      <c r="B27" s="69">
        <f>'meta.4'!B56</f>
        <v>0</v>
      </c>
      <c r="C27" s="70">
        <f>'meta.4'!D56</f>
        <v>0</v>
      </c>
      <c r="D27" s="71">
        <f>IF('meta.4'!E$56="","",'meta.4'!E$56)</f>
      </c>
      <c r="E27" s="71">
        <f>IF('meta.4'!F$56="","",'meta.4'!F$56)</f>
      </c>
    </row>
    <row r="28" spans="1:5" ht="12.75">
      <c r="A28" s="27" t="str">
        <f>'meta.4'!A75</f>
        <v>Etapa 4.5</v>
      </c>
      <c r="B28" s="69">
        <f>'meta.4'!B75</f>
        <v>0</v>
      </c>
      <c r="C28" s="70">
        <f>'meta.4'!D75</f>
        <v>0</v>
      </c>
      <c r="D28" s="71">
        <f>IF('meta.4'!E$75="","",'meta.4'!E$75)</f>
      </c>
      <c r="E28" s="71">
        <f>IF('meta.4'!F$75="","",'meta.4'!F$75)</f>
      </c>
    </row>
    <row r="29" spans="1:5" s="26" customFormat="1" ht="42" customHeight="1">
      <c r="A29" s="24" t="str">
        <f>'meta.5'!A3</f>
        <v>Meta 5</v>
      </c>
      <c r="B29" s="66">
        <f>'meta.5'!B3</f>
        <v>0</v>
      </c>
      <c r="C29" s="67">
        <f>'meta.5'!D3</f>
        <v>0</v>
      </c>
      <c r="D29" s="72">
        <f>IF('meta.5'!E$3="","",'meta.5'!E$3)</f>
      </c>
      <c r="E29" s="72">
        <f>IF('meta.5'!F$3="","",'meta.5'!F$3)</f>
      </c>
    </row>
    <row r="30" spans="1:5" ht="12.75">
      <c r="A30" s="27" t="str">
        <f>'meta.5'!A4</f>
        <v>Etapa 5.1</v>
      </c>
      <c r="B30" s="69">
        <f>'meta.5'!B4</f>
        <v>0</v>
      </c>
      <c r="C30" s="70">
        <f>'meta.5'!D4</f>
        <v>0</v>
      </c>
      <c r="D30" s="71">
        <f>IF('meta.5'!E$4="","",'meta.5'!E$4)</f>
      </c>
      <c r="E30" s="71">
        <f>IF('meta.5'!F$4="","",'meta.5'!F$4)</f>
      </c>
    </row>
    <row r="31" spans="1:5" ht="12.75">
      <c r="A31" s="27" t="str">
        <f>'meta.5'!A21</f>
        <v>Etapa 5.2</v>
      </c>
      <c r="B31" s="69">
        <f>'meta.5'!B21</f>
        <v>0</v>
      </c>
      <c r="C31" s="70">
        <f>'meta.5'!D21</f>
        <v>0</v>
      </c>
      <c r="D31" s="71">
        <f>IF('meta.5'!E$21="","",'meta.5'!E$21)</f>
      </c>
      <c r="E31" s="71">
        <f>IF('meta.5'!F$21="","",'meta.5'!F$21)</f>
      </c>
    </row>
    <row r="32" spans="1:5" ht="12.75">
      <c r="A32" s="27" t="str">
        <f>'meta.5'!A38</f>
        <v>Etapa 5.3</v>
      </c>
      <c r="B32" s="69">
        <f>'meta.5'!B38</f>
        <v>0</v>
      </c>
      <c r="C32" s="70">
        <f>'meta.5'!D38</f>
        <v>0</v>
      </c>
      <c r="D32" s="71">
        <f>IF('meta.5'!E$38="","",'meta.5'!E$38)</f>
      </c>
      <c r="E32" s="71">
        <f>IF('meta.5'!F$38="","",'meta.5'!F$38)</f>
      </c>
    </row>
    <row r="33" spans="1:5" ht="12.75">
      <c r="A33" s="27" t="str">
        <f>'meta.5'!A57</f>
        <v>Etapa 5.4</v>
      </c>
      <c r="B33" s="69">
        <f>'meta.5'!B57</f>
        <v>0</v>
      </c>
      <c r="C33" s="70">
        <f>'meta.5'!D57</f>
        <v>0</v>
      </c>
      <c r="D33" s="71">
        <f>IF('meta.5'!E$57="","",'meta.5'!E$57)</f>
      </c>
      <c r="E33" s="71">
        <f>IF('meta.5'!F$57="","",'meta.5'!F$57)</f>
      </c>
    </row>
    <row r="34" spans="1:5" ht="12.75">
      <c r="A34" s="27" t="str">
        <f>'meta.5'!A75</f>
        <v>Etapa 5.5</v>
      </c>
      <c r="B34" s="69">
        <f>'meta.5'!B75</f>
        <v>0</v>
      </c>
      <c r="C34" s="70">
        <f>'meta.5'!D75</f>
        <v>0</v>
      </c>
      <c r="D34" s="71">
        <f>IF('meta.5'!E$75="","",'meta.5'!E$75)</f>
      </c>
      <c r="E34" s="71">
        <f>IF('meta.5'!F$75="","",'meta.5'!F$75)</f>
      </c>
    </row>
    <row r="35" spans="1:6" ht="12.75">
      <c r="A35" s="117" t="s">
        <v>46</v>
      </c>
      <c r="B35" s="117"/>
      <c r="C35" s="73">
        <f>C29+C23+C17+C11+C5</f>
        <v>0</v>
      </c>
      <c r="D35" s="28"/>
      <c r="E35" s="28"/>
      <c r="F35" s="74" t="s">
        <v>47</v>
      </c>
    </row>
    <row r="36" spans="1:6" ht="12.75">
      <c r="A36" s="117" t="s">
        <v>48</v>
      </c>
      <c r="B36" s="117"/>
      <c r="C36" s="73">
        <f>Identificação!B22</f>
        <v>0</v>
      </c>
      <c r="D36" s="28"/>
      <c r="E36" s="28"/>
      <c r="F36" s="75">
        <f>C36-C35</f>
        <v>0</v>
      </c>
    </row>
  </sheetData>
  <sheetProtection selectLockedCells="1" selectUnlockedCells="1"/>
  <mergeCells count="4">
    <mergeCell ref="A2:E2"/>
    <mergeCell ref="A4:B4"/>
    <mergeCell ref="A35:B35"/>
    <mergeCell ref="A36:B36"/>
  </mergeCells>
  <printOptions/>
  <pageMargins left="0" right="0" top="1.0236220472440944" bottom="1.0236220472440944" header="0.7874015748031497" footer="0.7874015748031497"/>
  <pageSetup horizontalDpi="300" verticalDpi="300" orientation="portrait" paperSize="9" r:id="rId1"/>
  <headerFooter alignWithMargins="0">
    <oddHeader>&amp;C&amp;"Arial,Negrito"&amp;12PLANO DE TRABALHO &amp;11- Cronograma físico-financeiro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78</v>
      </c>
    </row>
    <row r="2" spans="1:9" ht="18">
      <c r="A2" s="118" t="str">
        <f>Identificação!A2</f>
        <v>ÓRGÃO PÚBLICO</v>
      </c>
      <c r="B2" s="119"/>
      <c r="C2" s="119"/>
      <c r="D2" s="119"/>
      <c r="E2" s="119"/>
      <c r="F2" s="119"/>
      <c r="G2" s="119"/>
      <c r="H2" s="119"/>
      <c r="I2" s="119"/>
    </row>
    <row r="3" spans="1:9" ht="18">
      <c r="A3" s="53"/>
      <c r="B3" s="1"/>
      <c r="C3" s="1"/>
      <c r="D3" s="1"/>
      <c r="E3" s="1"/>
      <c r="F3" s="1"/>
      <c r="G3" s="1"/>
      <c r="H3" s="1"/>
      <c r="I3" s="1"/>
    </row>
    <row r="4" spans="1:9" ht="18">
      <c r="A4" s="53"/>
      <c r="B4" s="1"/>
      <c r="C4" s="1"/>
      <c r="D4" s="56" t="s">
        <v>79</v>
      </c>
      <c r="E4" s="1"/>
      <c r="F4" s="1"/>
      <c r="G4" s="1"/>
      <c r="H4" s="1"/>
      <c r="I4" s="1"/>
    </row>
    <row r="6" spans="1:8" ht="12.75">
      <c r="A6" s="40" t="s">
        <v>94</v>
      </c>
      <c r="C6" s="45"/>
      <c r="D6" s="54" t="s">
        <v>146</v>
      </c>
      <c r="E6" s="54" t="s">
        <v>147</v>
      </c>
      <c r="F6" s="54" t="s">
        <v>148</v>
      </c>
      <c r="G6" s="54" t="s">
        <v>149</v>
      </c>
      <c r="H6" s="54" t="s">
        <v>150</v>
      </c>
    </row>
    <row r="7" spans="2:8" ht="12.75">
      <c r="B7" s="46"/>
      <c r="D7" s="47"/>
      <c r="E7" s="47"/>
      <c r="F7" s="47"/>
      <c r="G7" s="47"/>
      <c r="H7" s="47"/>
    </row>
    <row r="8" spans="2:8" ht="12.75">
      <c r="B8" t="s">
        <v>81</v>
      </c>
      <c r="D8" s="42"/>
      <c r="E8" s="42"/>
      <c r="F8" s="42"/>
      <c r="G8" s="42"/>
      <c r="H8" s="42"/>
    </row>
    <row r="9" spans="2:8" ht="12.75">
      <c r="B9" t="s">
        <v>82</v>
      </c>
      <c r="D9" s="42"/>
      <c r="E9" s="42"/>
      <c r="F9" s="42"/>
      <c r="G9" s="42"/>
      <c r="H9" s="42"/>
    </row>
    <row r="10" spans="2:8" ht="12.75">
      <c r="B10" t="s">
        <v>83</v>
      </c>
      <c r="D10" s="42"/>
      <c r="E10" s="42"/>
      <c r="F10" s="42"/>
      <c r="G10" s="42"/>
      <c r="H10" s="42"/>
    </row>
    <row r="11" spans="2:8" ht="12.75">
      <c r="B11" t="s">
        <v>84</v>
      </c>
      <c r="D11" s="42"/>
      <c r="E11" s="42"/>
      <c r="F11" s="42"/>
      <c r="G11" s="42"/>
      <c r="H11" s="42"/>
    </row>
    <row r="12" spans="2:8" ht="12.75">
      <c r="B12" t="s">
        <v>85</v>
      </c>
      <c r="D12" s="42"/>
      <c r="E12" s="42"/>
      <c r="F12" s="42"/>
      <c r="G12" s="42"/>
      <c r="H12" s="42"/>
    </row>
    <row r="13" spans="2:8" ht="12.75">
      <c r="B13" t="s">
        <v>86</v>
      </c>
      <c r="D13" s="42"/>
      <c r="E13" s="42"/>
      <c r="F13" s="42"/>
      <c r="G13" s="42"/>
      <c r="H13" s="42"/>
    </row>
    <row r="14" spans="2:8" ht="12.75">
      <c r="B14" t="s">
        <v>87</v>
      </c>
      <c r="D14" s="42"/>
      <c r="E14" s="42"/>
      <c r="F14" s="42"/>
      <c r="G14" s="42"/>
      <c r="H14" s="42"/>
    </row>
    <row r="15" spans="2:8" ht="12.75">
      <c r="B15" t="s">
        <v>88</v>
      </c>
      <c r="D15" s="42"/>
      <c r="E15" s="42"/>
      <c r="F15" s="42"/>
      <c r="G15" s="42"/>
      <c r="H15" s="42"/>
    </row>
    <row r="16" spans="2:8" ht="12.75">
      <c r="B16" t="s">
        <v>89</v>
      </c>
      <c r="D16" s="42"/>
      <c r="E16" s="42"/>
      <c r="F16" s="42"/>
      <c r="G16" s="42"/>
      <c r="H16" s="42"/>
    </row>
    <row r="17" spans="2:8" ht="12.75">
      <c r="B17" t="s">
        <v>90</v>
      </c>
      <c r="D17" s="42"/>
      <c r="E17" s="42"/>
      <c r="F17" s="42"/>
      <c r="G17" s="42"/>
      <c r="H17" s="42"/>
    </row>
    <row r="18" spans="2:8" ht="12.75">
      <c r="B18" t="s">
        <v>91</v>
      </c>
      <c r="D18" s="42"/>
      <c r="E18" s="42"/>
      <c r="F18" s="42"/>
      <c r="G18" s="42"/>
      <c r="H18" s="42"/>
    </row>
    <row r="19" spans="2:8" ht="12.75">
      <c r="B19" t="s">
        <v>92</v>
      </c>
      <c r="D19" s="42"/>
      <c r="E19" s="42"/>
      <c r="F19" s="42"/>
      <c r="G19" s="42"/>
      <c r="H19" s="42"/>
    </row>
    <row r="24" spans="1:8" ht="12.75">
      <c r="A24" s="40" t="s">
        <v>93</v>
      </c>
      <c r="C24" s="45"/>
      <c r="D24" s="54" t="s">
        <v>146</v>
      </c>
      <c r="E24" s="54" t="s">
        <v>147</v>
      </c>
      <c r="F24" s="54" t="s">
        <v>148</v>
      </c>
      <c r="G24" s="54" t="s">
        <v>149</v>
      </c>
      <c r="H24" s="54" t="s">
        <v>150</v>
      </c>
    </row>
    <row r="25" spans="2:8" ht="12.75">
      <c r="B25" s="46"/>
      <c r="D25" s="47"/>
      <c r="E25" s="47"/>
      <c r="F25" s="47"/>
      <c r="G25" s="47"/>
      <c r="H25" s="47"/>
    </row>
    <row r="26" spans="2:8" ht="12.75">
      <c r="B26" t="s">
        <v>81</v>
      </c>
      <c r="D26" s="42"/>
      <c r="E26" s="42"/>
      <c r="F26" s="42"/>
      <c r="G26" s="42"/>
      <c r="H26" s="42"/>
    </row>
    <row r="27" spans="2:8" ht="12.75">
      <c r="B27" t="s">
        <v>82</v>
      </c>
      <c r="D27" s="42"/>
      <c r="E27" s="42"/>
      <c r="F27" s="42"/>
      <c r="G27" s="42"/>
      <c r="H27" s="42"/>
    </row>
    <row r="28" spans="2:8" ht="12.75">
      <c r="B28" t="s">
        <v>83</v>
      </c>
      <c r="D28" s="42"/>
      <c r="E28" s="42"/>
      <c r="F28" s="42"/>
      <c r="G28" s="42"/>
      <c r="H28" s="42"/>
    </row>
    <row r="29" spans="2:8" ht="12.75">
      <c r="B29" t="s">
        <v>84</v>
      </c>
      <c r="D29" s="42"/>
      <c r="E29" s="42"/>
      <c r="F29" s="42"/>
      <c r="G29" s="42"/>
      <c r="H29" s="42"/>
    </row>
    <row r="30" spans="2:8" ht="12.75">
      <c r="B30" t="s">
        <v>85</v>
      </c>
      <c r="D30" s="42"/>
      <c r="E30" s="42"/>
      <c r="F30" s="42"/>
      <c r="G30" s="42"/>
      <c r="H30" s="42"/>
    </row>
    <row r="31" spans="2:8" ht="12.75">
      <c r="B31" t="s">
        <v>86</v>
      </c>
      <c r="D31" s="42"/>
      <c r="E31" s="42"/>
      <c r="F31" s="42"/>
      <c r="G31" s="42"/>
      <c r="H31" s="42"/>
    </row>
    <row r="32" spans="2:8" ht="12.75">
      <c r="B32" t="s">
        <v>87</v>
      </c>
      <c r="D32" s="42"/>
      <c r="E32" s="42"/>
      <c r="F32" s="42"/>
      <c r="G32" s="42"/>
      <c r="H32" s="42"/>
    </row>
    <row r="33" spans="2:8" ht="12.75">
      <c r="B33" t="s">
        <v>88</v>
      </c>
      <c r="D33" s="42"/>
      <c r="E33" s="42"/>
      <c r="F33" s="42"/>
      <c r="G33" s="42"/>
      <c r="H33" s="42"/>
    </row>
    <row r="34" spans="2:8" ht="12.75">
      <c r="B34" t="s">
        <v>89</v>
      </c>
      <c r="D34" s="42"/>
      <c r="E34" s="42"/>
      <c r="F34" s="42"/>
      <c r="G34" s="42"/>
      <c r="H34" s="42"/>
    </row>
    <row r="35" spans="2:8" ht="12.75">
      <c r="B35" t="s">
        <v>90</v>
      </c>
      <c r="D35" s="42"/>
      <c r="E35" s="42"/>
      <c r="F35" s="42"/>
      <c r="G35" s="42"/>
      <c r="H35" s="42"/>
    </row>
    <row r="36" spans="2:8" ht="12.75">
      <c r="B36" t="s">
        <v>91</v>
      </c>
      <c r="D36" s="42"/>
      <c r="E36" s="42"/>
      <c r="F36" s="42"/>
      <c r="G36" s="42"/>
      <c r="H36" s="42"/>
    </row>
    <row r="37" spans="2:8" ht="12.75">
      <c r="B37" t="s">
        <v>92</v>
      </c>
      <c r="D37" s="42"/>
      <c r="E37" s="42"/>
      <c r="F37" s="42"/>
      <c r="G37" s="42"/>
      <c r="H37" s="42"/>
    </row>
  </sheetData>
  <sheetProtection/>
  <mergeCells count="1">
    <mergeCell ref="A2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&amp;C&amp;"Arial,Negrito"&amp;12PLANO DE TRABALHO&amp;"Arial,Normal"&amp;10 - Cronograma de Desembolso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Alexandre</cp:lastModifiedBy>
  <cp:lastPrinted>2010-03-04T13:46:22Z</cp:lastPrinted>
  <dcterms:created xsi:type="dcterms:W3CDTF">2009-12-16T15:14:36Z</dcterms:created>
  <dcterms:modified xsi:type="dcterms:W3CDTF">2011-04-07T12:30:19Z</dcterms:modified>
  <cp:category/>
  <cp:version/>
  <cp:contentType/>
  <cp:contentStatus/>
</cp:coreProperties>
</file>