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encial 2404" sheetId="1" r:id="rId4"/>
    <sheet state="visible" name="Presencial 2504" sheetId="2" r:id="rId5"/>
    <sheet state="visible" name="Presencial 2604" sheetId="3" r:id="rId6"/>
    <sheet state="visible" name="EAD 2704" sheetId="4" r:id="rId7"/>
    <sheet state="visible" name="Apuração" sheetId="5" r:id="rId8"/>
    <sheet state="visible" name="Resultado" sheetId="6" r:id="rId9"/>
  </sheets>
  <definedNames/>
  <calcPr/>
  <extLst>
    <ext uri="GoogleSheetsCustomDataVersion1">
      <go:sheetsCustomData xmlns:go="http://customooxmlschemas.google.com/" r:id="rId10" roundtripDataSignature="AMtx7mhbRH20y898JTkEDKK1BezDKhxYpg=="/>
    </ext>
  </extLst>
</workbook>
</file>

<file path=xl/sharedStrings.xml><?xml version="1.0" encoding="utf-8"?>
<sst xmlns="http://schemas.openxmlformats.org/spreadsheetml/2006/main" count="321" uniqueCount="137">
  <si>
    <t xml:space="preserve">Urna </t>
  </si>
  <si>
    <t>Lacres</t>
  </si>
  <si>
    <t>Docente</t>
  </si>
  <si>
    <t>Discente</t>
  </si>
  <si>
    <t>Técnico</t>
  </si>
  <si>
    <t>OBSERVAÇÕES</t>
  </si>
  <si>
    <t>PROGEPE</t>
  </si>
  <si>
    <t>4240-4236</t>
  </si>
  <si>
    <t>REITORA</t>
  </si>
  <si>
    <t>4241-4242</t>
  </si>
  <si>
    <t>Troca da cor das cédulas dos docentes com os técnicos</t>
  </si>
  <si>
    <t>CCJP</t>
  </si>
  <si>
    <t>4212-4215</t>
  </si>
  <si>
    <t>Erro no lacre de abertura, consta em ata "4201"</t>
  </si>
  <si>
    <t>CLA</t>
  </si>
  <si>
    <t>4246-4250</t>
  </si>
  <si>
    <t>CCET/IBIO</t>
  </si>
  <si>
    <t>4231-4232</t>
  </si>
  <si>
    <t xml:space="preserve">5 votos em separado sem contar lista de assinatura </t>
  </si>
  <si>
    <t>HUGG</t>
  </si>
  <si>
    <t>4266-4267</t>
  </si>
  <si>
    <t>ENGENHARIA / PROCURADORIA</t>
  </si>
  <si>
    <t>4261-4263</t>
  </si>
  <si>
    <t>CCH</t>
  </si>
  <si>
    <t>4230-4226</t>
  </si>
  <si>
    <t>IB</t>
  </si>
  <si>
    <t>4221-4222</t>
  </si>
  <si>
    <t>TOTAL</t>
  </si>
  <si>
    <t>X</t>
  </si>
  <si>
    <t>Lacres do armário dia 1: 4278 e 4276 e 4224</t>
  </si>
  <si>
    <t>4069-4070</t>
  </si>
  <si>
    <t>4243-4094</t>
  </si>
  <si>
    <t>Na Ata de fechamento está dia 26/04</t>
  </si>
  <si>
    <t>4088-4090</t>
  </si>
  <si>
    <t>Sete assinaturas a mais do que cédulas restantes</t>
  </si>
  <si>
    <t>4093-4214</t>
  </si>
  <si>
    <t>4084-4083</t>
  </si>
  <si>
    <t>4095-4085</t>
  </si>
  <si>
    <t>4065-4067</t>
  </si>
  <si>
    <t>Só foi preenchida a Ata de Fechamento</t>
  </si>
  <si>
    <t>4299-4091</t>
  </si>
  <si>
    <t>Os fiscais produziram uma Ata de Abertura de Urna com uma folha em branco, não preenchendo a Ata de Abertura fornecida pela Comissão</t>
  </si>
  <si>
    <t>4206-4207</t>
  </si>
  <si>
    <t>O número do lacre de fechamento da urna não consta em Ata, porém a urna chegou lacrada</t>
  </si>
  <si>
    <t>Lacres do armário dia 2: 4098-4099-4100</t>
  </si>
  <si>
    <t>4017-4018</t>
  </si>
  <si>
    <t>4012-4011</t>
  </si>
  <si>
    <t>4026-F3082220</t>
  </si>
  <si>
    <t>Ao final do dia a urna ficou danifica e foi colocada dentro de outra urna vazia e lacrada.</t>
  </si>
  <si>
    <t>4006-4005</t>
  </si>
  <si>
    <t>4023-4021</t>
  </si>
  <si>
    <t>4064-4061</t>
  </si>
  <si>
    <t>4013-4015</t>
  </si>
  <si>
    <t>4007-4008</t>
  </si>
  <si>
    <t>4032-4033</t>
  </si>
  <si>
    <t>Lacres do armário dia 3: 4002-4001-4035</t>
  </si>
  <si>
    <t>Lacres da porta interna dia 3: 4213-4298-4204-4209-4244</t>
  </si>
  <si>
    <t>Lacres da porta da sala dia 3: 4022</t>
  </si>
  <si>
    <t>Polo Barra do Piraí</t>
  </si>
  <si>
    <t>4184-4198</t>
  </si>
  <si>
    <t>Polo Belford Roxo</t>
  </si>
  <si>
    <t>4281-4105</t>
  </si>
  <si>
    <t>Anotou na Ata somente o lacre de fechamento</t>
  </si>
  <si>
    <t>Polo Bom Jesus de Itabapoana</t>
  </si>
  <si>
    <t>O presidente de mesa usou um único lacre para fechar o zíper e a entrada de cédulas</t>
  </si>
  <si>
    <t>Polo Campo Grande</t>
  </si>
  <si>
    <t>4288-4145</t>
  </si>
  <si>
    <t>Um voto em separado, cujo nome não consta na Ata</t>
  </si>
  <si>
    <t>Polo Cantagalo</t>
  </si>
  <si>
    <t>4113-4111</t>
  </si>
  <si>
    <t>Polo Duque de Caxias</t>
  </si>
  <si>
    <t>4174-4119</t>
  </si>
  <si>
    <t>Polo Itaocara</t>
  </si>
  <si>
    <t>4191-4123</t>
  </si>
  <si>
    <t>Polo Macaé</t>
  </si>
  <si>
    <t>4138-4139</t>
  </si>
  <si>
    <t>Polo Magé</t>
  </si>
  <si>
    <t>4291-4293</t>
  </si>
  <si>
    <t>Polo Miguel Pereira</t>
  </si>
  <si>
    <t>4151-4153</t>
  </si>
  <si>
    <t>Polo Natividade</t>
  </si>
  <si>
    <t>4164-4155</t>
  </si>
  <si>
    <t>Todos os votos em separado, pois o polo recebeu a listagem dos matriculados até 2019</t>
  </si>
  <si>
    <t>Polo Niterói</t>
  </si>
  <si>
    <t>4185-4158</t>
  </si>
  <si>
    <t>Polo Petrópolis</t>
  </si>
  <si>
    <t>4173-4283</t>
  </si>
  <si>
    <t>Polo Piraí</t>
  </si>
  <si>
    <t>4134-4133</t>
  </si>
  <si>
    <t>Polo Resende</t>
  </si>
  <si>
    <t>4287-4148</t>
  </si>
  <si>
    <t>Polo Rio Bonito</t>
  </si>
  <si>
    <t>4175-4114</t>
  </si>
  <si>
    <t>Polo Rio das Flores</t>
  </si>
  <si>
    <t>4300-4141</t>
  </si>
  <si>
    <t>Está em Ata que as cédulas não foram rubricadas.</t>
  </si>
  <si>
    <t>Polo Santa Maria Madalena</t>
  </si>
  <si>
    <t>4131-4167</t>
  </si>
  <si>
    <t>Polo São Gonçalo</t>
  </si>
  <si>
    <t>4124-4126</t>
  </si>
  <si>
    <t>Polo Saquarema</t>
  </si>
  <si>
    <t>4290-4192</t>
  </si>
  <si>
    <t>Polo Três Rios</t>
  </si>
  <si>
    <t>4180-4136</t>
  </si>
  <si>
    <t>Polo Volta Redonda</t>
  </si>
  <si>
    <t>4195-4183</t>
  </si>
  <si>
    <t>Lacres do armário dia 27/04/2023: 4042-4043-4044</t>
  </si>
  <si>
    <t>Lacres da porta interna dia 27/04/2023:</t>
  </si>
  <si>
    <t>Lacres da porta da sala dia 27/04/2023:</t>
  </si>
  <si>
    <t>Dia</t>
  </si>
  <si>
    <t>Total de votos registrado na Ata da Mesa de Votação</t>
  </si>
  <si>
    <t>Votos docentes</t>
  </si>
  <si>
    <t>Votos discentes</t>
  </si>
  <si>
    <t>Votos técnicos-administrativos</t>
  </si>
  <si>
    <t>Chapa 1</t>
  </si>
  <si>
    <t>Chapa 2</t>
  </si>
  <si>
    <t>Chapa 3</t>
  </si>
  <si>
    <t>Chapa 4</t>
  </si>
  <si>
    <t xml:space="preserve">Brancos </t>
  </si>
  <si>
    <t>Nulos</t>
  </si>
  <si>
    <t>Invalidos</t>
  </si>
  <si>
    <t>Total docentes</t>
  </si>
  <si>
    <t>Brancos</t>
  </si>
  <si>
    <t>Total discentes</t>
  </si>
  <si>
    <t>Total técnicos</t>
  </si>
  <si>
    <r>
      <rPr>
        <rFont val="Arial"/>
        <color theme="1"/>
        <sz val="10.0"/>
      </rPr>
      <t xml:space="preserve">TOTAL </t>
    </r>
    <r>
      <rPr>
        <rFont val="Arial"/>
        <i/>
        <color theme="1"/>
        <sz val="10.0"/>
      </rPr>
      <t>CAMPI</t>
    </r>
    <r>
      <rPr>
        <rFont val="Arial"/>
        <color theme="1"/>
        <sz val="10.0"/>
      </rPr>
      <t xml:space="preserve"> PESENCIAIS</t>
    </r>
  </si>
  <si>
    <t>25 e 26/04</t>
  </si>
  <si>
    <t>TOTAL POLOS EAD</t>
  </si>
  <si>
    <t>TOTAL DE VOTOS</t>
  </si>
  <si>
    <t>Chapas</t>
  </si>
  <si>
    <t>Total de votos docentes na chapa (Dn)</t>
  </si>
  <si>
    <t>Total de votantes docentes (D)</t>
  </si>
  <si>
    <t>Total de votos discentes na chapa (An)</t>
  </si>
  <si>
    <t>Total de votantes discentes (A)</t>
  </si>
  <si>
    <t xml:space="preserve">Total de votos técnicos na chapa (Tn)	</t>
  </si>
  <si>
    <t>Total de votantes técnicos (T)</t>
  </si>
  <si>
    <t>Índice geral de votos (In)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</si>
</sst>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color theme="1"/>
      <name val="Arial"/>
    </font>
    <font>
      <sz val="10.0"/>
      <color theme="1"/>
      <name val="Arial"/>
      <scheme val="minor"/>
    </font>
    <font/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1" numFmtId="0" xfId="0" applyAlignment="1" applyBorder="1" applyFont="1">
      <alignment horizontal="center"/>
    </xf>
    <xf borderId="1" fillId="3" fontId="1" numFmtId="0" xfId="0" applyAlignment="1" applyBorder="1" applyFill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/>
    </xf>
    <xf borderId="1" fillId="3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2" fillId="0" fontId="5" numFmtId="0" xfId="0" applyBorder="1" applyFont="1"/>
    <xf borderId="4" fillId="4" fontId="6" numFmtId="0" xfId="0" applyAlignment="1" applyBorder="1" applyFill="1" applyFont="1">
      <alignment horizontal="center" readingOrder="0" shrinkToFit="0" vertical="center" wrapText="1"/>
    </xf>
    <xf borderId="4" fillId="5" fontId="6" numFmtId="0" xfId="0" applyAlignment="1" applyBorder="1" applyFill="1" applyFont="1">
      <alignment horizontal="center" readingOrder="0" shrinkToFit="0" vertical="center" wrapText="1"/>
    </xf>
    <xf borderId="4" fillId="6" fontId="6" numFmtId="0" xfId="0" applyAlignment="1" applyBorder="1" applyFill="1" applyFont="1">
      <alignment horizontal="center" readingOrder="0" shrinkToFit="0" vertical="center" wrapText="1"/>
    </xf>
    <xf borderId="6" fillId="0" fontId="5" numFmtId="0" xfId="0" applyBorder="1" applyFont="1"/>
    <xf borderId="1" fillId="4" fontId="3" numFmtId="0" xfId="0" applyAlignment="1" applyBorder="1" applyFont="1">
      <alignment horizontal="center" readingOrder="0" shrinkToFit="0" vertical="center" wrapText="1"/>
    </xf>
    <xf borderId="1" fillId="5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ont="1">
      <alignment horizontal="center" readingOrder="0" shrinkToFit="0" vertical="center" wrapText="1"/>
    </xf>
    <xf borderId="1" fillId="3" fontId="1" numFmtId="164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" fillId="3" fontId="3" numFmtId="164" xfId="0" applyAlignment="1" applyBorder="1" applyFont="1" applyNumberFormat="1">
      <alignment horizontal="center" readingOrder="0" shrinkToFit="0" vertical="center" wrapText="1"/>
    </xf>
    <xf borderId="4" fillId="3" fontId="1" numFmtId="0" xfId="0" applyAlignment="1" applyBorder="1" applyFont="1">
      <alignment horizontal="right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shrinkToFit="0" vertical="bottom" wrapText="1"/>
    </xf>
    <xf borderId="4" fillId="2" fontId="1" numFmtId="0" xfId="0" applyAlignment="1" applyBorder="1" applyFont="1">
      <alignment horizontal="right" readingOrder="0" shrinkToFit="0" vertical="center" wrapText="1"/>
    </xf>
    <xf borderId="0" fillId="5" fontId="3" numFmtId="0" xfId="0" applyAlignment="1" applyFont="1">
      <alignment horizontal="center" readingOrder="0" shrinkToFit="0" vertical="center" wrapText="1"/>
    </xf>
    <xf borderId="0" fillId="5" fontId="3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horizontal="righ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6" fontId="2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0.88"/>
    <col customWidth="1" min="3" max="5" width="9.88"/>
    <col customWidth="1" min="6" max="6" width="44.2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ht="15.75" customHeight="1">
      <c r="A2" s="3" t="s">
        <v>6</v>
      </c>
      <c r="B2" s="4" t="s">
        <v>7</v>
      </c>
      <c r="C2" s="4">
        <v>1.0</v>
      </c>
      <c r="D2" s="4">
        <v>0.0</v>
      </c>
      <c r="E2" s="4">
        <v>8.0</v>
      </c>
      <c r="F2" s="4"/>
    </row>
    <row r="3" ht="15.75" customHeight="1">
      <c r="A3" s="3" t="s">
        <v>8</v>
      </c>
      <c r="B3" s="4" t="s">
        <v>9</v>
      </c>
      <c r="C3" s="4">
        <v>29.0</v>
      </c>
      <c r="D3" s="4">
        <v>64.0</v>
      </c>
      <c r="E3" s="4">
        <v>65.0</v>
      </c>
      <c r="F3" s="5" t="s">
        <v>10</v>
      </c>
    </row>
    <row r="4" ht="15.75" customHeight="1">
      <c r="A4" s="3" t="s">
        <v>11</v>
      </c>
      <c r="B4" s="4" t="s">
        <v>12</v>
      </c>
      <c r="C4" s="4">
        <v>19.0</v>
      </c>
      <c r="D4" s="4">
        <v>193.0</v>
      </c>
      <c r="E4" s="4">
        <v>5.0</v>
      </c>
      <c r="F4" s="5" t="s">
        <v>13</v>
      </c>
    </row>
    <row r="5" ht="15.75" customHeight="1">
      <c r="A5" s="3" t="s">
        <v>14</v>
      </c>
      <c r="B5" s="4" t="s">
        <v>15</v>
      </c>
      <c r="C5" s="4">
        <v>53.0</v>
      </c>
      <c r="D5" s="4">
        <v>348.0</v>
      </c>
      <c r="E5" s="4">
        <v>14.0</v>
      </c>
      <c r="F5" s="4"/>
    </row>
    <row r="6" ht="15.75" customHeight="1">
      <c r="A6" s="3" t="s">
        <v>16</v>
      </c>
      <c r="B6" s="4" t="s">
        <v>17</v>
      </c>
      <c r="C6" s="4">
        <v>37.0</v>
      </c>
      <c r="D6" s="4">
        <v>119.0</v>
      </c>
      <c r="E6" s="4">
        <v>9.0</v>
      </c>
      <c r="F6" s="4" t="s">
        <v>18</v>
      </c>
    </row>
    <row r="7" ht="15.75" customHeight="1">
      <c r="A7" s="3" t="s">
        <v>19</v>
      </c>
      <c r="B7" s="4" t="s">
        <v>20</v>
      </c>
      <c r="C7" s="4">
        <v>35.0</v>
      </c>
      <c r="D7" s="4">
        <v>58.0</v>
      </c>
      <c r="E7" s="4">
        <v>153.0</v>
      </c>
      <c r="F7" s="4"/>
    </row>
    <row r="8" ht="15.75" customHeight="1">
      <c r="A8" s="6" t="s">
        <v>21</v>
      </c>
      <c r="B8" s="4" t="s">
        <v>22</v>
      </c>
      <c r="C8" s="4">
        <v>0.0</v>
      </c>
      <c r="D8" s="4">
        <v>0.0</v>
      </c>
      <c r="E8" s="4">
        <v>16.0</v>
      </c>
      <c r="F8" s="4"/>
    </row>
    <row r="9" ht="15.75" customHeight="1">
      <c r="A9" s="3" t="s">
        <v>23</v>
      </c>
      <c r="B9" s="4" t="s">
        <v>24</v>
      </c>
      <c r="C9" s="4">
        <v>53.0</v>
      </c>
      <c r="D9" s="4">
        <v>333.0</v>
      </c>
      <c r="E9" s="4">
        <v>10.0</v>
      </c>
      <c r="F9" s="4"/>
    </row>
    <row r="10" ht="15.75" customHeight="1">
      <c r="A10" s="3" t="s">
        <v>25</v>
      </c>
      <c r="B10" s="4" t="s">
        <v>26</v>
      </c>
      <c r="C10" s="4">
        <v>24.0</v>
      </c>
      <c r="D10" s="4">
        <v>67.0</v>
      </c>
      <c r="E10" s="4">
        <v>5.0</v>
      </c>
      <c r="F10" s="4"/>
    </row>
    <row r="11" ht="15.75" customHeight="1">
      <c r="A11" s="5" t="s">
        <v>27</v>
      </c>
      <c r="B11" s="4" t="s">
        <v>28</v>
      </c>
      <c r="C11" s="4">
        <f t="shared" ref="C11:E11" si="1">SUM(C2:C10)</f>
        <v>251</v>
      </c>
      <c r="D11" s="4">
        <f t="shared" si="1"/>
        <v>1182</v>
      </c>
      <c r="E11" s="4">
        <f t="shared" si="1"/>
        <v>285</v>
      </c>
      <c r="F11" s="4"/>
    </row>
    <row r="12" ht="15.75" customHeight="1">
      <c r="A12" s="4"/>
      <c r="B12" s="4"/>
      <c r="C12" s="4"/>
      <c r="D12" s="4"/>
      <c r="E12" s="4"/>
      <c r="F12" s="5" t="s">
        <v>29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0.88"/>
    <col customWidth="1" min="3" max="5" width="9.88"/>
    <col customWidth="1" min="6" max="6" width="32.75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6" t="s">
        <v>6</v>
      </c>
      <c r="B2" s="10" t="s">
        <v>30</v>
      </c>
      <c r="C2" s="10">
        <v>0.0</v>
      </c>
      <c r="D2" s="10">
        <v>0.0</v>
      </c>
      <c r="E2" s="10">
        <v>14.0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6" t="s">
        <v>8</v>
      </c>
      <c r="B3" s="10" t="s">
        <v>31</v>
      </c>
      <c r="C3" s="10">
        <v>31.0</v>
      </c>
      <c r="D3" s="10">
        <v>114.0</v>
      </c>
      <c r="E3" s="10">
        <v>78.0</v>
      </c>
      <c r="F3" s="10" t="s">
        <v>32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6" t="s">
        <v>11</v>
      </c>
      <c r="B4" s="10" t="s">
        <v>33</v>
      </c>
      <c r="C4" s="10">
        <v>17.0</v>
      </c>
      <c r="D4" s="10">
        <v>3.0</v>
      </c>
      <c r="E4" s="10">
        <v>134.0</v>
      </c>
      <c r="F4" s="10" t="s">
        <v>34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6" t="s">
        <v>14</v>
      </c>
      <c r="B5" s="10" t="s">
        <v>35</v>
      </c>
      <c r="C5" s="10">
        <v>35.0</v>
      </c>
      <c r="D5" s="10">
        <v>271.0</v>
      </c>
      <c r="E5" s="10">
        <v>7.0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6" t="s">
        <v>16</v>
      </c>
      <c r="B6" s="10" t="s">
        <v>36</v>
      </c>
      <c r="C6" s="10">
        <v>45.0</v>
      </c>
      <c r="D6" s="10">
        <v>149.0</v>
      </c>
      <c r="E6" s="10">
        <v>14.0</v>
      </c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6" t="s">
        <v>19</v>
      </c>
      <c r="B7" s="10" t="s">
        <v>37</v>
      </c>
      <c r="C7" s="10">
        <v>34.0</v>
      </c>
      <c r="D7" s="10">
        <v>109.0</v>
      </c>
      <c r="E7" s="10">
        <v>154.0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6" t="s">
        <v>21</v>
      </c>
      <c r="B8" s="10" t="s">
        <v>38</v>
      </c>
      <c r="C8" s="10">
        <v>1.0</v>
      </c>
      <c r="D8" s="10">
        <v>0.0</v>
      </c>
      <c r="E8" s="10">
        <v>11.0</v>
      </c>
      <c r="F8" s="10" t="s">
        <v>39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6" t="s">
        <v>23</v>
      </c>
      <c r="B9" s="10" t="s">
        <v>40</v>
      </c>
      <c r="C9" s="10">
        <v>52.0</v>
      </c>
      <c r="D9" s="10">
        <v>413.0</v>
      </c>
      <c r="E9" s="10">
        <v>10.0</v>
      </c>
      <c r="F9" s="10" t="s">
        <v>41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6" t="s">
        <v>25</v>
      </c>
      <c r="B10" s="10" t="s">
        <v>42</v>
      </c>
      <c r="C10" s="10">
        <v>11.0</v>
      </c>
      <c r="D10" s="10">
        <v>162.0</v>
      </c>
      <c r="E10" s="10">
        <v>10.0</v>
      </c>
      <c r="F10" s="10" t="s">
        <v>43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0" t="s">
        <v>27</v>
      </c>
      <c r="B11" s="11" t="s">
        <v>28</v>
      </c>
      <c r="C11" s="11">
        <f t="shared" ref="C11:E11" si="1">SUM(C2:C10)</f>
        <v>226</v>
      </c>
      <c r="D11" s="11">
        <f t="shared" si="1"/>
        <v>1221</v>
      </c>
      <c r="E11" s="11">
        <f t="shared" si="1"/>
        <v>432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1"/>
      <c r="B12" s="11"/>
      <c r="C12" s="11"/>
      <c r="D12" s="11"/>
      <c r="E12" s="11"/>
      <c r="F12" s="10" t="s">
        <v>44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3.13"/>
    <col customWidth="1" min="3" max="5" width="9.88"/>
    <col customWidth="1" min="6" max="6" width="32.75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6" t="s">
        <v>6</v>
      </c>
      <c r="B2" s="10" t="s">
        <v>45</v>
      </c>
      <c r="C2" s="10">
        <v>0.0</v>
      </c>
      <c r="D2" s="10">
        <v>0.0</v>
      </c>
      <c r="E2" s="10">
        <v>10.0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6" t="s">
        <v>8</v>
      </c>
      <c r="B3" s="10" t="s">
        <v>46</v>
      </c>
      <c r="C3" s="10">
        <v>26.0</v>
      </c>
      <c r="D3" s="10">
        <v>130.0</v>
      </c>
      <c r="E3" s="10">
        <v>45.0</v>
      </c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6" t="s">
        <v>11</v>
      </c>
      <c r="B4" s="10" t="s">
        <v>47</v>
      </c>
      <c r="C4" s="10">
        <v>15.0</v>
      </c>
      <c r="D4" s="10">
        <v>169.0</v>
      </c>
      <c r="E4" s="10">
        <v>1.0</v>
      </c>
      <c r="F4" s="10" t="s">
        <v>48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6" t="s">
        <v>14</v>
      </c>
      <c r="B5" s="10" t="s">
        <v>49</v>
      </c>
      <c r="C5" s="10">
        <v>22.0</v>
      </c>
      <c r="D5" s="10">
        <v>162.0</v>
      </c>
      <c r="E5" s="10">
        <v>8.0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6" t="s">
        <v>16</v>
      </c>
      <c r="B6" s="10" t="s">
        <v>50</v>
      </c>
      <c r="C6" s="10">
        <v>26.0</v>
      </c>
      <c r="D6" s="10">
        <v>187.0</v>
      </c>
      <c r="E6" s="10">
        <v>11.0</v>
      </c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6" t="s">
        <v>19</v>
      </c>
      <c r="B7" s="10" t="s">
        <v>51</v>
      </c>
      <c r="C7" s="10">
        <v>27.0</v>
      </c>
      <c r="D7" s="10">
        <v>63.0</v>
      </c>
      <c r="E7" s="10">
        <v>111.0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6" t="s">
        <v>21</v>
      </c>
      <c r="B8" s="10" t="s">
        <v>52</v>
      </c>
      <c r="C8" s="10">
        <v>0.0</v>
      </c>
      <c r="D8" s="10">
        <v>0.0</v>
      </c>
      <c r="E8" s="10">
        <v>6.0</v>
      </c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6" t="s">
        <v>23</v>
      </c>
      <c r="B9" s="10" t="s">
        <v>53</v>
      </c>
      <c r="C9" s="10">
        <v>51.0</v>
      </c>
      <c r="D9" s="10">
        <v>484.0</v>
      </c>
      <c r="E9" s="10">
        <v>10.0</v>
      </c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6" t="s">
        <v>25</v>
      </c>
      <c r="B10" s="10" t="s">
        <v>54</v>
      </c>
      <c r="C10" s="10">
        <v>18.0</v>
      </c>
      <c r="D10" s="10">
        <v>75.0</v>
      </c>
      <c r="E10" s="10">
        <v>7.0</v>
      </c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0" t="s">
        <v>27</v>
      </c>
      <c r="B11" s="11" t="s">
        <v>28</v>
      </c>
      <c r="C11" s="11">
        <f t="shared" ref="C11:E11" si="1">SUM(C2:C10)</f>
        <v>185</v>
      </c>
      <c r="D11" s="11">
        <f t="shared" si="1"/>
        <v>1270</v>
      </c>
      <c r="E11" s="11">
        <f t="shared" si="1"/>
        <v>209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1"/>
      <c r="B12" s="11"/>
      <c r="C12" s="11"/>
      <c r="D12" s="11"/>
      <c r="E12" s="11"/>
      <c r="F12" s="10" t="s">
        <v>55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1"/>
      <c r="B13" s="11"/>
      <c r="C13" s="11"/>
      <c r="D13" s="11"/>
      <c r="E13" s="11"/>
      <c r="F13" s="10" t="s">
        <v>56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2"/>
      <c r="B14" s="13"/>
      <c r="C14" s="13"/>
      <c r="D14" s="13"/>
      <c r="E14" s="13"/>
      <c r="F14" s="14" t="s">
        <v>57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10.88"/>
    <col customWidth="1" min="3" max="5" width="9.88"/>
    <col customWidth="1" min="6" max="6" width="36.63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15" t="s">
        <v>58</v>
      </c>
      <c r="B2" s="10" t="s">
        <v>59</v>
      </c>
      <c r="C2" s="10">
        <v>0.0</v>
      </c>
      <c r="D2" s="10">
        <v>3.0</v>
      </c>
      <c r="E2" s="10">
        <v>0.0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5" t="s">
        <v>60</v>
      </c>
      <c r="B3" s="10" t="s">
        <v>61</v>
      </c>
      <c r="C3" s="10">
        <v>0.0</v>
      </c>
      <c r="D3" s="10">
        <v>1.0</v>
      </c>
      <c r="E3" s="10">
        <v>0.0</v>
      </c>
      <c r="F3" s="10" t="s">
        <v>62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5" t="s">
        <v>63</v>
      </c>
      <c r="B4" s="10">
        <v>4108.0</v>
      </c>
      <c r="C4" s="10">
        <v>0.0</v>
      </c>
      <c r="D4" s="10">
        <v>0.0</v>
      </c>
      <c r="E4" s="10">
        <v>0.0</v>
      </c>
      <c r="F4" s="10" t="s">
        <v>64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5" t="s">
        <v>65</v>
      </c>
      <c r="B5" s="10" t="s">
        <v>66</v>
      </c>
      <c r="C5" s="10">
        <v>0.0</v>
      </c>
      <c r="D5" s="10">
        <v>0.0</v>
      </c>
      <c r="E5" s="10">
        <v>0.0</v>
      </c>
      <c r="F5" s="10" t="s">
        <v>67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15" t="s">
        <v>68</v>
      </c>
      <c r="B6" s="10" t="s">
        <v>69</v>
      </c>
      <c r="C6" s="10">
        <v>0.0</v>
      </c>
      <c r="D6" s="10">
        <v>10.0</v>
      </c>
      <c r="E6" s="10">
        <v>0.0</v>
      </c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15" t="s">
        <v>70</v>
      </c>
      <c r="B7" s="10" t="s">
        <v>71</v>
      </c>
      <c r="C7" s="10">
        <v>0.0</v>
      </c>
      <c r="D7" s="10">
        <v>1.0</v>
      </c>
      <c r="E7" s="10">
        <v>0.0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5" t="s">
        <v>72</v>
      </c>
      <c r="B8" s="10" t="s">
        <v>73</v>
      </c>
      <c r="C8" s="10">
        <v>0.0</v>
      </c>
      <c r="D8" s="10">
        <v>7.0</v>
      </c>
      <c r="E8" s="10">
        <v>0.0</v>
      </c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5" t="s">
        <v>74</v>
      </c>
      <c r="B9" s="10" t="s">
        <v>75</v>
      </c>
      <c r="C9" s="10">
        <v>0.0</v>
      </c>
      <c r="D9" s="10">
        <v>1.0</v>
      </c>
      <c r="E9" s="10">
        <v>0.0</v>
      </c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5" t="s">
        <v>76</v>
      </c>
      <c r="B10" s="10" t="s">
        <v>77</v>
      </c>
      <c r="C10" s="10">
        <v>0.0</v>
      </c>
      <c r="D10" s="10">
        <v>5.0</v>
      </c>
      <c r="E10" s="10">
        <v>0.0</v>
      </c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5" t="s">
        <v>78</v>
      </c>
      <c r="B11" s="10" t="s">
        <v>79</v>
      </c>
      <c r="C11" s="10">
        <v>0.0</v>
      </c>
      <c r="D11" s="10">
        <v>6.0</v>
      </c>
      <c r="E11" s="10">
        <v>0.0</v>
      </c>
      <c r="F11" s="10" t="s">
        <v>67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80</v>
      </c>
      <c r="B12" s="10" t="s">
        <v>81</v>
      </c>
      <c r="C12" s="10">
        <v>0.0</v>
      </c>
      <c r="D12" s="10">
        <v>10.0</v>
      </c>
      <c r="E12" s="10">
        <v>0.0</v>
      </c>
      <c r="F12" s="10" t="s">
        <v>82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5" t="s">
        <v>83</v>
      </c>
      <c r="B13" s="10" t="s">
        <v>84</v>
      </c>
      <c r="C13" s="10">
        <v>0.0</v>
      </c>
      <c r="D13" s="10">
        <v>5.0</v>
      </c>
      <c r="E13" s="10">
        <v>0.0</v>
      </c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5" t="s">
        <v>85</v>
      </c>
      <c r="B14" s="10" t="s">
        <v>86</v>
      </c>
      <c r="C14" s="10">
        <v>0.0</v>
      </c>
      <c r="D14" s="10">
        <v>2.0</v>
      </c>
      <c r="E14" s="10">
        <v>0.0</v>
      </c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5" t="s">
        <v>87</v>
      </c>
      <c r="B15" s="10" t="s">
        <v>88</v>
      </c>
      <c r="C15" s="10">
        <v>0.0</v>
      </c>
      <c r="D15" s="10">
        <v>4.0</v>
      </c>
      <c r="E15" s="10">
        <v>0.0</v>
      </c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5" t="s">
        <v>89</v>
      </c>
      <c r="B16" s="10" t="s">
        <v>90</v>
      </c>
      <c r="C16" s="10">
        <v>0.0</v>
      </c>
      <c r="D16" s="10">
        <v>4.0</v>
      </c>
      <c r="E16" s="10">
        <v>0.0</v>
      </c>
      <c r="F16" s="10" t="s">
        <v>67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15" t="s">
        <v>91</v>
      </c>
      <c r="B17" s="10" t="s">
        <v>92</v>
      </c>
      <c r="C17" s="10">
        <v>0.0</v>
      </c>
      <c r="D17" s="10">
        <v>1.0</v>
      </c>
      <c r="E17" s="10">
        <v>0.0</v>
      </c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5" t="s">
        <v>93</v>
      </c>
      <c r="B18" s="10" t="s">
        <v>94</v>
      </c>
      <c r="C18" s="10">
        <v>0.0</v>
      </c>
      <c r="D18" s="10">
        <v>9.0</v>
      </c>
      <c r="E18" s="10">
        <v>0.0</v>
      </c>
      <c r="F18" s="10" t="s">
        <v>95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5" t="s">
        <v>96</v>
      </c>
      <c r="B19" s="10" t="s">
        <v>97</v>
      </c>
      <c r="C19" s="10">
        <v>0.0</v>
      </c>
      <c r="D19" s="10">
        <v>0.0</v>
      </c>
      <c r="E19" s="10">
        <v>0.0</v>
      </c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5" t="s">
        <v>98</v>
      </c>
      <c r="B20" s="10" t="s">
        <v>99</v>
      </c>
      <c r="C20" s="10">
        <v>0.0</v>
      </c>
      <c r="D20" s="10">
        <v>0.0</v>
      </c>
      <c r="E20" s="10">
        <v>0.0</v>
      </c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5" t="s">
        <v>100</v>
      </c>
      <c r="B21" s="10" t="s">
        <v>101</v>
      </c>
      <c r="C21" s="10">
        <v>0.0</v>
      </c>
      <c r="D21" s="10">
        <v>1.0</v>
      </c>
      <c r="E21" s="10">
        <v>0.0</v>
      </c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5" t="s">
        <v>102</v>
      </c>
      <c r="B22" s="10" t="s">
        <v>103</v>
      </c>
      <c r="C22" s="10">
        <v>0.0</v>
      </c>
      <c r="D22" s="10">
        <v>1.0</v>
      </c>
      <c r="E22" s="10">
        <v>0.0</v>
      </c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5" t="s">
        <v>104</v>
      </c>
      <c r="B23" s="10" t="s">
        <v>105</v>
      </c>
      <c r="C23" s="10">
        <v>0.0</v>
      </c>
      <c r="D23" s="10">
        <v>14.0</v>
      </c>
      <c r="E23" s="10">
        <v>0.0</v>
      </c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 t="s">
        <v>27</v>
      </c>
      <c r="B24" s="11" t="s">
        <v>28</v>
      </c>
      <c r="C24" s="11">
        <f>SUM(C2:C12)</f>
        <v>0</v>
      </c>
      <c r="D24" s="11">
        <f>SUM(D2:D23)</f>
        <v>85</v>
      </c>
      <c r="E24" s="11">
        <f>SUM(E2:E12)</f>
        <v>0</v>
      </c>
      <c r="F24" s="1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1"/>
      <c r="B25" s="11"/>
      <c r="C25" s="11"/>
      <c r="D25" s="11"/>
      <c r="E25" s="11"/>
      <c r="F25" s="10" t="s">
        <v>106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1"/>
      <c r="B26" s="11"/>
      <c r="C26" s="11"/>
      <c r="D26" s="11"/>
      <c r="E26" s="11"/>
      <c r="F26" s="10" t="s">
        <v>107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2"/>
      <c r="B27" s="13"/>
      <c r="C27" s="13"/>
      <c r="D27" s="13"/>
      <c r="E27" s="13"/>
      <c r="F27" s="16" t="s">
        <v>108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5.7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5.7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5.7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5.75" customHeight="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5.75" customHeight="1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5.75" customHeight="1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5.75" customHeight="1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5.75" customHeight="1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ht="15.75" customHeight="1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ht="15.75" customHeight="1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ht="15.75" customHeight="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ht="15.75" customHeight="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9.13"/>
    <col customWidth="1" min="2" max="2" width="15.75"/>
    <col customWidth="1" min="3" max="3" width="9.5"/>
    <col customWidth="1" min="4" max="6" width="9.38"/>
    <col customWidth="1" min="7" max="30" width="8.0"/>
  </cols>
  <sheetData>
    <row r="1">
      <c r="A1" s="17" t="s">
        <v>109</v>
      </c>
      <c r="B1" s="17" t="s">
        <v>0</v>
      </c>
      <c r="C1" s="17" t="s">
        <v>1</v>
      </c>
      <c r="D1" s="18" t="s">
        <v>110</v>
      </c>
      <c r="E1" s="19"/>
      <c r="F1" s="20"/>
      <c r="G1" s="21" t="s">
        <v>111</v>
      </c>
      <c r="H1" s="19"/>
      <c r="I1" s="19"/>
      <c r="J1" s="19"/>
      <c r="K1" s="19"/>
      <c r="L1" s="19"/>
      <c r="M1" s="19"/>
      <c r="N1" s="20"/>
      <c r="O1" s="22" t="s">
        <v>112</v>
      </c>
      <c r="P1" s="19"/>
      <c r="Q1" s="19"/>
      <c r="R1" s="19"/>
      <c r="S1" s="19"/>
      <c r="T1" s="19"/>
      <c r="U1" s="19"/>
      <c r="V1" s="20"/>
      <c r="W1" s="23" t="s">
        <v>113</v>
      </c>
      <c r="X1" s="19"/>
      <c r="Y1" s="19"/>
      <c r="Z1" s="19"/>
      <c r="AA1" s="19"/>
      <c r="AB1" s="19"/>
      <c r="AC1" s="19"/>
      <c r="AD1" s="20"/>
    </row>
    <row r="2">
      <c r="A2" s="24"/>
      <c r="B2" s="24"/>
      <c r="C2" s="24"/>
      <c r="D2" s="7" t="s">
        <v>2</v>
      </c>
      <c r="E2" s="7" t="s">
        <v>3</v>
      </c>
      <c r="F2" s="7" t="s">
        <v>4</v>
      </c>
      <c r="G2" s="25" t="s">
        <v>114</v>
      </c>
      <c r="H2" s="25" t="s">
        <v>115</v>
      </c>
      <c r="I2" s="25" t="s">
        <v>116</v>
      </c>
      <c r="J2" s="25" t="s">
        <v>117</v>
      </c>
      <c r="K2" s="25" t="s">
        <v>118</v>
      </c>
      <c r="L2" s="25" t="s">
        <v>119</v>
      </c>
      <c r="M2" s="25" t="s">
        <v>120</v>
      </c>
      <c r="N2" s="25" t="s">
        <v>121</v>
      </c>
      <c r="O2" s="26" t="s">
        <v>114</v>
      </c>
      <c r="P2" s="26" t="s">
        <v>115</v>
      </c>
      <c r="Q2" s="26" t="s">
        <v>116</v>
      </c>
      <c r="R2" s="26" t="s">
        <v>117</v>
      </c>
      <c r="S2" s="26" t="s">
        <v>122</v>
      </c>
      <c r="T2" s="26" t="s">
        <v>119</v>
      </c>
      <c r="U2" s="26" t="s">
        <v>120</v>
      </c>
      <c r="V2" s="26" t="s">
        <v>123</v>
      </c>
      <c r="W2" s="27" t="s">
        <v>114</v>
      </c>
      <c r="X2" s="27" t="s">
        <v>115</v>
      </c>
      <c r="Y2" s="27" t="s">
        <v>116</v>
      </c>
      <c r="Z2" s="27" t="s">
        <v>117</v>
      </c>
      <c r="AA2" s="27" t="s">
        <v>122</v>
      </c>
      <c r="AB2" s="27" t="s">
        <v>119</v>
      </c>
      <c r="AC2" s="27" t="s">
        <v>120</v>
      </c>
      <c r="AD2" s="27" t="s">
        <v>124</v>
      </c>
    </row>
    <row r="3">
      <c r="A3" s="28">
        <v>45040.0</v>
      </c>
      <c r="B3" s="6" t="s">
        <v>6</v>
      </c>
      <c r="C3" s="29" t="s">
        <v>7</v>
      </c>
      <c r="D3" s="29">
        <v>1.0</v>
      </c>
      <c r="E3" s="29">
        <v>0.0</v>
      </c>
      <c r="F3" s="29">
        <v>8.0</v>
      </c>
      <c r="G3" s="30"/>
      <c r="H3" s="30"/>
      <c r="I3" s="30"/>
      <c r="J3" s="30"/>
      <c r="K3" s="30"/>
      <c r="L3" s="30"/>
      <c r="M3" s="30"/>
      <c r="N3" s="30"/>
      <c r="O3" s="31"/>
      <c r="P3" s="31"/>
      <c r="Q3" s="31"/>
      <c r="R3" s="31"/>
      <c r="S3" s="31"/>
      <c r="T3" s="31"/>
      <c r="U3" s="31"/>
      <c r="V3" s="31"/>
      <c r="W3" s="32"/>
      <c r="X3" s="32"/>
      <c r="Y3" s="32"/>
      <c r="Z3" s="32"/>
      <c r="AA3" s="32"/>
      <c r="AB3" s="32"/>
      <c r="AC3" s="32"/>
      <c r="AD3" s="32"/>
    </row>
    <row r="4">
      <c r="A4" s="28">
        <v>45040.0</v>
      </c>
      <c r="B4" s="6" t="s">
        <v>8</v>
      </c>
      <c r="C4" s="29" t="s">
        <v>9</v>
      </c>
      <c r="D4" s="29">
        <v>29.0</v>
      </c>
      <c r="E4" s="29">
        <v>64.0</v>
      </c>
      <c r="F4" s="29">
        <v>65.0</v>
      </c>
      <c r="G4" s="30"/>
      <c r="H4" s="30"/>
      <c r="I4" s="30"/>
      <c r="J4" s="30"/>
      <c r="K4" s="30"/>
      <c r="L4" s="30"/>
      <c r="M4" s="30"/>
      <c r="N4" s="30"/>
      <c r="O4" s="31"/>
      <c r="P4" s="31"/>
      <c r="Q4" s="31"/>
      <c r="R4" s="31"/>
      <c r="S4" s="31"/>
      <c r="T4" s="31"/>
      <c r="U4" s="31"/>
      <c r="V4" s="31"/>
      <c r="W4" s="32"/>
      <c r="X4" s="32"/>
      <c r="Y4" s="32"/>
      <c r="Z4" s="32"/>
      <c r="AA4" s="32"/>
      <c r="AB4" s="32"/>
      <c r="AC4" s="32"/>
      <c r="AD4" s="32"/>
    </row>
    <row r="5">
      <c r="A5" s="28">
        <v>45040.0</v>
      </c>
      <c r="B5" s="6" t="s">
        <v>11</v>
      </c>
      <c r="C5" s="29" t="s">
        <v>12</v>
      </c>
      <c r="D5" s="29">
        <v>19.0</v>
      </c>
      <c r="E5" s="29">
        <v>193.0</v>
      </c>
      <c r="F5" s="29">
        <v>5.0</v>
      </c>
      <c r="G5" s="30"/>
      <c r="H5" s="30"/>
      <c r="I5" s="30"/>
      <c r="J5" s="30"/>
      <c r="K5" s="30"/>
      <c r="L5" s="30"/>
      <c r="M5" s="30"/>
      <c r="N5" s="30"/>
      <c r="O5" s="31"/>
      <c r="P5" s="31"/>
      <c r="Q5" s="31"/>
      <c r="R5" s="31"/>
      <c r="S5" s="31"/>
      <c r="T5" s="31"/>
      <c r="U5" s="31"/>
      <c r="V5" s="31"/>
      <c r="W5" s="32"/>
      <c r="X5" s="32"/>
      <c r="Y5" s="32"/>
      <c r="Z5" s="32"/>
      <c r="AA5" s="32"/>
      <c r="AB5" s="32"/>
      <c r="AC5" s="32"/>
      <c r="AD5" s="32"/>
    </row>
    <row r="6">
      <c r="A6" s="28">
        <v>45040.0</v>
      </c>
      <c r="B6" s="6" t="s">
        <v>14</v>
      </c>
      <c r="C6" s="29" t="s">
        <v>15</v>
      </c>
      <c r="D6" s="29">
        <v>53.0</v>
      </c>
      <c r="E6" s="29">
        <v>348.0</v>
      </c>
      <c r="F6" s="29">
        <v>14.0</v>
      </c>
      <c r="G6" s="30"/>
      <c r="H6" s="30"/>
      <c r="I6" s="30"/>
      <c r="J6" s="30"/>
      <c r="K6" s="30"/>
      <c r="L6" s="30"/>
      <c r="M6" s="30"/>
      <c r="N6" s="30"/>
      <c r="O6" s="31"/>
      <c r="P6" s="31"/>
      <c r="Q6" s="31"/>
      <c r="R6" s="31"/>
      <c r="S6" s="31"/>
      <c r="T6" s="31"/>
      <c r="U6" s="31"/>
      <c r="V6" s="31"/>
      <c r="W6" s="32"/>
      <c r="X6" s="32"/>
      <c r="Y6" s="32"/>
      <c r="Z6" s="32"/>
      <c r="AA6" s="32"/>
      <c r="AB6" s="32"/>
      <c r="AC6" s="32"/>
      <c r="AD6" s="32"/>
    </row>
    <row r="7">
      <c r="A7" s="28">
        <v>45040.0</v>
      </c>
      <c r="B7" s="6" t="s">
        <v>16</v>
      </c>
      <c r="C7" s="29" t="s">
        <v>17</v>
      </c>
      <c r="D7" s="29">
        <v>37.0</v>
      </c>
      <c r="E7" s="29">
        <v>119.0</v>
      </c>
      <c r="F7" s="29">
        <v>9.0</v>
      </c>
      <c r="G7" s="30"/>
      <c r="H7" s="30"/>
      <c r="I7" s="30"/>
      <c r="J7" s="30"/>
      <c r="K7" s="30"/>
      <c r="L7" s="30"/>
      <c r="M7" s="30"/>
      <c r="N7" s="30"/>
      <c r="O7" s="31"/>
      <c r="P7" s="31"/>
      <c r="Q7" s="31"/>
      <c r="R7" s="31"/>
      <c r="S7" s="31"/>
      <c r="T7" s="31"/>
      <c r="U7" s="31"/>
      <c r="V7" s="31"/>
      <c r="W7" s="32"/>
      <c r="X7" s="32"/>
      <c r="Y7" s="32"/>
      <c r="Z7" s="32"/>
      <c r="AA7" s="32"/>
      <c r="AB7" s="32"/>
      <c r="AC7" s="32"/>
      <c r="AD7" s="32"/>
    </row>
    <row r="8">
      <c r="A8" s="28">
        <v>45040.0</v>
      </c>
      <c r="B8" s="6" t="s">
        <v>19</v>
      </c>
      <c r="C8" s="29" t="s">
        <v>20</v>
      </c>
      <c r="D8" s="29">
        <v>35.0</v>
      </c>
      <c r="E8" s="29">
        <v>58.0</v>
      </c>
      <c r="F8" s="29">
        <v>153.0</v>
      </c>
      <c r="G8" s="30"/>
      <c r="H8" s="30"/>
      <c r="I8" s="30"/>
      <c r="J8" s="30"/>
      <c r="K8" s="30"/>
      <c r="L8" s="30"/>
      <c r="M8" s="30"/>
      <c r="N8" s="30"/>
      <c r="O8" s="31"/>
      <c r="P8" s="31"/>
      <c r="Q8" s="31"/>
      <c r="R8" s="31"/>
      <c r="S8" s="31"/>
      <c r="T8" s="31"/>
      <c r="U8" s="31"/>
      <c r="V8" s="31"/>
      <c r="W8" s="32"/>
      <c r="X8" s="32"/>
      <c r="Y8" s="32"/>
      <c r="Z8" s="32"/>
      <c r="AA8" s="32"/>
      <c r="AB8" s="32"/>
      <c r="AC8" s="32"/>
      <c r="AD8" s="32"/>
    </row>
    <row r="9">
      <c r="A9" s="28">
        <v>45040.0</v>
      </c>
      <c r="B9" s="6" t="s">
        <v>21</v>
      </c>
      <c r="C9" s="29" t="s">
        <v>22</v>
      </c>
      <c r="D9" s="29">
        <v>0.0</v>
      </c>
      <c r="E9" s="29">
        <v>0.0</v>
      </c>
      <c r="F9" s="29">
        <v>16.0</v>
      </c>
      <c r="G9" s="30"/>
      <c r="H9" s="30"/>
      <c r="I9" s="30"/>
      <c r="J9" s="30"/>
      <c r="K9" s="30"/>
      <c r="L9" s="30"/>
      <c r="M9" s="30"/>
      <c r="N9" s="30"/>
      <c r="O9" s="31"/>
      <c r="P9" s="31"/>
      <c r="Q9" s="31"/>
      <c r="R9" s="31"/>
      <c r="S9" s="31"/>
      <c r="T9" s="31"/>
      <c r="U9" s="31"/>
      <c r="V9" s="31"/>
      <c r="W9" s="32"/>
      <c r="X9" s="32"/>
      <c r="Y9" s="32"/>
      <c r="Z9" s="32"/>
      <c r="AA9" s="32"/>
      <c r="AB9" s="32"/>
      <c r="AC9" s="32"/>
      <c r="AD9" s="32"/>
    </row>
    <row r="10">
      <c r="A10" s="28">
        <v>45040.0</v>
      </c>
      <c r="B10" s="6" t="s">
        <v>23</v>
      </c>
      <c r="C10" s="29" t="s">
        <v>24</v>
      </c>
      <c r="D10" s="29">
        <v>53.0</v>
      </c>
      <c r="E10" s="29">
        <v>333.0</v>
      </c>
      <c r="F10" s="29">
        <v>10.0</v>
      </c>
      <c r="G10" s="30"/>
      <c r="H10" s="30"/>
      <c r="I10" s="30"/>
      <c r="J10" s="30"/>
      <c r="K10" s="30"/>
      <c r="L10" s="30"/>
      <c r="M10" s="30"/>
      <c r="N10" s="30"/>
      <c r="O10" s="31"/>
      <c r="P10" s="31"/>
      <c r="Q10" s="31"/>
      <c r="R10" s="31"/>
      <c r="S10" s="31"/>
      <c r="T10" s="31"/>
      <c r="U10" s="31"/>
      <c r="V10" s="31"/>
      <c r="W10" s="32"/>
      <c r="X10" s="32"/>
      <c r="Y10" s="32"/>
      <c r="Z10" s="32"/>
      <c r="AA10" s="32"/>
      <c r="AB10" s="32"/>
      <c r="AC10" s="32"/>
      <c r="AD10" s="32"/>
    </row>
    <row r="11">
      <c r="A11" s="28">
        <v>45040.0</v>
      </c>
      <c r="B11" s="6" t="s">
        <v>25</v>
      </c>
      <c r="C11" s="29" t="s">
        <v>26</v>
      </c>
      <c r="D11" s="29">
        <v>24.0</v>
      </c>
      <c r="E11" s="29">
        <v>67.0</v>
      </c>
      <c r="F11" s="29">
        <v>5.0</v>
      </c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1"/>
      <c r="R11" s="31"/>
      <c r="S11" s="31"/>
      <c r="T11" s="31"/>
      <c r="U11" s="31"/>
      <c r="V11" s="31"/>
      <c r="W11" s="32"/>
      <c r="X11" s="32"/>
      <c r="Y11" s="32"/>
      <c r="Z11" s="32"/>
      <c r="AA11" s="32"/>
      <c r="AB11" s="32"/>
      <c r="AC11" s="32"/>
      <c r="AD11" s="32"/>
    </row>
    <row r="12">
      <c r="A12" s="28">
        <v>45041.0</v>
      </c>
      <c r="B12" s="6" t="s">
        <v>6</v>
      </c>
      <c r="C12" s="6" t="s">
        <v>30</v>
      </c>
      <c r="D12" s="6">
        <v>0.0</v>
      </c>
      <c r="E12" s="6">
        <v>0.0</v>
      </c>
      <c r="F12" s="6">
        <v>14.0</v>
      </c>
      <c r="G12" s="30"/>
      <c r="H12" s="30"/>
      <c r="I12" s="30"/>
      <c r="J12" s="30"/>
      <c r="K12" s="30"/>
      <c r="L12" s="30"/>
      <c r="M12" s="30"/>
      <c r="N12" s="30"/>
      <c r="O12" s="31"/>
      <c r="P12" s="31"/>
      <c r="Q12" s="31"/>
      <c r="R12" s="31"/>
      <c r="S12" s="31"/>
      <c r="T12" s="31"/>
      <c r="U12" s="31"/>
      <c r="V12" s="31"/>
      <c r="W12" s="32"/>
      <c r="X12" s="32"/>
      <c r="Y12" s="32"/>
      <c r="Z12" s="32"/>
      <c r="AA12" s="32"/>
      <c r="AB12" s="32"/>
      <c r="AC12" s="32"/>
      <c r="AD12" s="32"/>
    </row>
    <row r="13">
      <c r="A13" s="28">
        <v>45041.0</v>
      </c>
      <c r="B13" s="6" t="s">
        <v>8</v>
      </c>
      <c r="C13" s="6" t="s">
        <v>31</v>
      </c>
      <c r="D13" s="6">
        <v>31.0</v>
      </c>
      <c r="E13" s="6">
        <v>114.0</v>
      </c>
      <c r="F13" s="6">
        <v>78.0</v>
      </c>
      <c r="G13" s="30"/>
      <c r="H13" s="30"/>
      <c r="I13" s="30"/>
      <c r="J13" s="30"/>
      <c r="K13" s="30"/>
      <c r="L13" s="30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2"/>
      <c r="X13" s="32"/>
      <c r="Y13" s="32"/>
      <c r="Z13" s="32"/>
      <c r="AA13" s="32"/>
      <c r="AB13" s="32"/>
      <c r="AC13" s="32"/>
      <c r="AD13" s="32"/>
    </row>
    <row r="14">
      <c r="A14" s="28">
        <v>45041.0</v>
      </c>
      <c r="B14" s="6" t="s">
        <v>11</v>
      </c>
      <c r="C14" s="6" t="s">
        <v>33</v>
      </c>
      <c r="D14" s="6">
        <v>17.0</v>
      </c>
      <c r="E14" s="6">
        <v>3.0</v>
      </c>
      <c r="F14" s="6">
        <v>134.0</v>
      </c>
      <c r="G14" s="30"/>
      <c r="H14" s="30"/>
      <c r="I14" s="30"/>
      <c r="J14" s="30"/>
      <c r="K14" s="30"/>
      <c r="L14" s="30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2"/>
      <c r="X14" s="32"/>
      <c r="Y14" s="32"/>
      <c r="Z14" s="32"/>
      <c r="AA14" s="32"/>
      <c r="AB14" s="32"/>
      <c r="AC14" s="32"/>
      <c r="AD14" s="32"/>
    </row>
    <row r="15">
      <c r="A15" s="28">
        <v>45041.0</v>
      </c>
      <c r="B15" s="6" t="s">
        <v>14</v>
      </c>
      <c r="C15" s="6" t="s">
        <v>35</v>
      </c>
      <c r="D15" s="6">
        <v>35.0</v>
      </c>
      <c r="E15" s="6">
        <v>271.0</v>
      </c>
      <c r="F15" s="6">
        <v>7.0</v>
      </c>
      <c r="G15" s="30"/>
      <c r="H15" s="30"/>
      <c r="I15" s="30"/>
      <c r="J15" s="30"/>
      <c r="K15" s="30"/>
      <c r="L15" s="30"/>
      <c r="M15" s="30"/>
      <c r="N15" s="30"/>
      <c r="O15" s="31"/>
      <c r="P15" s="31"/>
      <c r="Q15" s="31"/>
      <c r="R15" s="31"/>
      <c r="S15" s="31"/>
      <c r="T15" s="31"/>
      <c r="U15" s="31"/>
      <c r="V15" s="31"/>
      <c r="W15" s="32"/>
      <c r="X15" s="32"/>
      <c r="Y15" s="32"/>
      <c r="Z15" s="32"/>
      <c r="AA15" s="32"/>
      <c r="AB15" s="32"/>
      <c r="AC15" s="32"/>
      <c r="AD15" s="32"/>
    </row>
    <row r="16">
      <c r="A16" s="28">
        <v>45041.0</v>
      </c>
      <c r="B16" s="6" t="s">
        <v>16</v>
      </c>
      <c r="C16" s="6" t="s">
        <v>36</v>
      </c>
      <c r="D16" s="6">
        <v>45.0</v>
      </c>
      <c r="E16" s="6">
        <v>149.0</v>
      </c>
      <c r="F16" s="6">
        <v>14.0</v>
      </c>
      <c r="G16" s="30"/>
      <c r="H16" s="30"/>
      <c r="I16" s="30"/>
      <c r="J16" s="30"/>
      <c r="K16" s="30"/>
      <c r="L16" s="30"/>
      <c r="M16" s="30"/>
      <c r="N16" s="30"/>
      <c r="O16" s="31"/>
      <c r="P16" s="31"/>
      <c r="Q16" s="31"/>
      <c r="R16" s="31"/>
      <c r="S16" s="31"/>
      <c r="T16" s="31"/>
      <c r="U16" s="31"/>
      <c r="V16" s="31"/>
      <c r="W16" s="32"/>
      <c r="X16" s="32"/>
      <c r="Y16" s="32"/>
      <c r="Z16" s="32"/>
      <c r="AA16" s="32"/>
      <c r="AB16" s="32"/>
      <c r="AC16" s="32"/>
      <c r="AD16" s="32"/>
    </row>
    <row r="17">
      <c r="A17" s="28">
        <v>45041.0</v>
      </c>
      <c r="B17" s="6" t="s">
        <v>19</v>
      </c>
      <c r="C17" s="6" t="s">
        <v>37</v>
      </c>
      <c r="D17" s="6">
        <v>34.0</v>
      </c>
      <c r="E17" s="6">
        <v>109.0</v>
      </c>
      <c r="F17" s="6">
        <v>154.0</v>
      </c>
      <c r="G17" s="30"/>
      <c r="H17" s="30"/>
      <c r="I17" s="30"/>
      <c r="J17" s="30"/>
      <c r="K17" s="30"/>
      <c r="L17" s="30"/>
      <c r="M17" s="30"/>
      <c r="N17" s="30"/>
      <c r="O17" s="31"/>
      <c r="P17" s="31"/>
      <c r="Q17" s="31"/>
      <c r="R17" s="31"/>
      <c r="S17" s="31"/>
      <c r="T17" s="31"/>
      <c r="U17" s="31"/>
      <c r="V17" s="31"/>
      <c r="W17" s="32"/>
      <c r="X17" s="32"/>
      <c r="Y17" s="32"/>
      <c r="Z17" s="32"/>
      <c r="AA17" s="32"/>
      <c r="AB17" s="32"/>
      <c r="AC17" s="32"/>
      <c r="AD17" s="32"/>
    </row>
    <row r="18">
      <c r="A18" s="28">
        <v>45041.0</v>
      </c>
      <c r="B18" s="6" t="s">
        <v>21</v>
      </c>
      <c r="C18" s="6" t="s">
        <v>38</v>
      </c>
      <c r="D18" s="6">
        <v>1.0</v>
      </c>
      <c r="E18" s="6">
        <v>0.0</v>
      </c>
      <c r="F18" s="6">
        <v>11.0</v>
      </c>
      <c r="G18" s="30"/>
      <c r="H18" s="30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2"/>
      <c r="X18" s="32"/>
      <c r="Y18" s="32"/>
      <c r="Z18" s="32"/>
      <c r="AA18" s="32"/>
      <c r="AB18" s="32"/>
      <c r="AC18" s="32"/>
      <c r="AD18" s="32"/>
    </row>
    <row r="19">
      <c r="A19" s="28">
        <v>45041.0</v>
      </c>
      <c r="B19" s="6" t="s">
        <v>23</v>
      </c>
      <c r="C19" s="6" t="s">
        <v>40</v>
      </c>
      <c r="D19" s="6">
        <v>52.0</v>
      </c>
      <c r="E19" s="6">
        <v>413.0</v>
      </c>
      <c r="F19" s="6">
        <v>10.0</v>
      </c>
      <c r="G19" s="30"/>
      <c r="H19" s="30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  <c r="U19" s="31"/>
      <c r="V19" s="31"/>
      <c r="W19" s="32"/>
      <c r="X19" s="32"/>
      <c r="Y19" s="32"/>
      <c r="Z19" s="32"/>
      <c r="AA19" s="32"/>
      <c r="AB19" s="32"/>
      <c r="AC19" s="32"/>
      <c r="AD19" s="32"/>
    </row>
    <row r="20">
      <c r="A20" s="28">
        <v>45041.0</v>
      </c>
      <c r="B20" s="6" t="s">
        <v>25</v>
      </c>
      <c r="C20" s="6" t="s">
        <v>42</v>
      </c>
      <c r="D20" s="6">
        <v>11.0</v>
      </c>
      <c r="E20" s="6">
        <v>162.0</v>
      </c>
      <c r="F20" s="6">
        <v>10.0</v>
      </c>
      <c r="G20" s="30"/>
      <c r="H20" s="30"/>
      <c r="I20" s="30"/>
      <c r="J20" s="30"/>
      <c r="K20" s="30"/>
      <c r="L20" s="30"/>
      <c r="M20" s="30"/>
      <c r="N20" s="30"/>
      <c r="O20" s="31"/>
      <c r="P20" s="31"/>
      <c r="Q20" s="31"/>
      <c r="R20" s="31"/>
      <c r="S20" s="31"/>
      <c r="T20" s="31"/>
      <c r="U20" s="31"/>
      <c r="V20" s="31"/>
      <c r="W20" s="32"/>
      <c r="X20" s="32"/>
      <c r="Y20" s="32"/>
      <c r="Z20" s="32"/>
      <c r="AA20" s="32"/>
      <c r="AB20" s="32"/>
      <c r="AC20" s="32"/>
      <c r="AD20" s="32"/>
    </row>
    <row r="21">
      <c r="A21" s="33">
        <v>45042.0</v>
      </c>
      <c r="B21" s="6" t="s">
        <v>6</v>
      </c>
      <c r="C21" s="6" t="s">
        <v>45</v>
      </c>
      <c r="D21" s="6">
        <v>0.0</v>
      </c>
      <c r="E21" s="6">
        <v>0.0</v>
      </c>
      <c r="F21" s="6">
        <v>10.0</v>
      </c>
      <c r="G21" s="30"/>
      <c r="H21" s="30"/>
      <c r="I21" s="30"/>
      <c r="J21" s="30"/>
      <c r="K21" s="30"/>
      <c r="L21" s="30"/>
      <c r="M21" s="30"/>
      <c r="N21" s="30"/>
      <c r="O21" s="31"/>
      <c r="P21" s="31"/>
      <c r="Q21" s="31"/>
      <c r="R21" s="31"/>
      <c r="S21" s="31"/>
      <c r="T21" s="31"/>
      <c r="U21" s="31"/>
      <c r="V21" s="31"/>
      <c r="W21" s="32"/>
      <c r="X21" s="32"/>
      <c r="Y21" s="32"/>
      <c r="Z21" s="32"/>
      <c r="AA21" s="32"/>
      <c r="AB21" s="32"/>
      <c r="AC21" s="32"/>
      <c r="AD21" s="32"/>
    </row>
    <row r="22">
      <c r="A22" s="33">
        <v>45042.0</v>
      </c>
      <c r="B22" s="6" t="s">
        <v>8</v>
      </c>
      <c r="C22" s="6" t="s">
        <v>46</v>
      </c>
      <c r="D22" s="6">
        <v>26.0</v>
      </c>
      <c r="E22" s="6">
        <v>130.0</v>
      </c>
      <c r="F22" s="6">
        <v>45.0</v>
      </c>
      <c r="G22" s="30"/>
      <c r="H22" s="30"/>
      <c r="I22" s="30"/>
      <c r="J22" s="30"/>
      <c r="K22" s="30"/>
      <c r="L22" s="30"/>
      <c r="M22" s="30"/>
      <c r="N22" s="30"/>
      <c r="O22" s="31"/>
      <c r="P22" s="31"/>
      <c r="Q22" s="31"/>
      <c r="R22" s="31"/>
      <c r="S22" s="31"/>
      <c r="T22" s="31"/>
      <c r="U22" s="31"/>
      <c r="V22" s="31"/>
      <c r="W22" s="32"/>
      <c r="X22" s="32"/>
      <c r="Y22" s="32"/>
      <c r="Z22" s="32"/>
      <c r="AA22" s="32"/>
      <c r="AB22" s="32"/>
      <c r="AC22" s="32"/>
      <c r="AD22" s="32"/>
    </row>
    <row r="23">
      <c r="A23" s="33">
        <v>45042.0</v>
      </c>
      <c r="B23" s="6" t="s">
        <v>11</v>
      </c>
      <c r="C23" s="6" t="s">
        <v>47</v>
      </c>
      <c r="D23" s="6">
        <v>15.0</v>
      </c>
      <c r="E23" s="6">
        <v>169.0</v>
      </c>
      <c r="F23" s="6">
        <v>1.0</v>
      </c>
      <c r="G23" s="30"/>
      <c r="H23" s="30"/>
      <c r="I23" s="30"/>
      <c r="J23" s="30"/>
      <c r="K23" s="30"/>
      <c r="L23" s="30"/>
      <c r="M23" s="30"/>
      <c r="N23" s="30"/>
      <c r="O23" s="31"/>
      <c r="P23" s="31"/>
      <c r="Q23" s="31"/>
      <c r="R23" s="31"/>
      <c r="S23" s="31"/>
      <c r="T23" s="31"/>
      <c r="U23" s="31"/>
      <c r="V23" s="31"/>
      <c r="W23" s="32"/>
      <c r="X23" s="32"/>
      <c r="Y23" s="32"/>
      <c r="Z23" s="32"/>
      <c r="AA23" s="32"/>
      <c r="AB23" s="32"/>
      <c r="AC23" s="32"/>
      <c r="AD23" s="32"/>
    </row>
    <row r="24">
      <c r="A24" s="33">
        <v>45042.0</v>
      </c>
      <c r="B24" s="6" t="s">
        <v>14</v>
      </c>
      <c r="C24" s="6" t="s">
        <v>49</v>
      </c>
      <c r="D24" s="6">
        <v>22.0</v>
      </c>
      <c r="E24" s="6">
        <v>162.0</v>
      </c>
      <c r="F24" s="6">
        <v>8.0</v>
      </c>
      <c r="G24" s="30"/>
      <c r="H24" s="30"/>
      <c r="I24" s="30"/>
      <c r="J24" s="30"/>
      <c r="K24" s="30"/>
      <c r="L24" s="30"/>
      <c r="M24" s="30"/>
      <c r="N24" s="30"/>
      <c r="O24" s="31"/>
      <c r="P24" s="31"/>
      <c r="Q24" s="31"/>
      <c r="R24" s="31"/>
      <c r="S24" s="31"/>
      <c r="T24" s="31"/>
      <c r="U24" s="31"/>
      <c r="V24" s="31"/>
      <c r="W24" s="32"/>
      <c r="X24" s="32"/>
      <c r="Y24" s="32"/>
      <c r="Z24" s="32"/>
      <c r="AA24" s="32"/>
      <c r="AB24" s="32"/>
      <c r="AC24" s="32"/>
      <c r="AD24" s="32"/>
    </row>
    <row r="25">
      <c r="A25" s="33">
        <v>45042.0</v>
      </c>
      <c r="B25" s="6" t="s">
        <v>16</v>
      </c>
      <c r="C25" s="6" t="s">
        <v>50</v>
      </c>
      <c r="D25" s="6">
        <v>26.0</v>
      </c>
      <c r="E25" s="6">
        <v>187.0</v>
      </c>
      <c r="F25" s="6">
        <v>11.0</v>
      </c>
      <c r="G25" s="30"/>
      <c r="H25" s="30"/>
      <c r="I25" s="30"/>
      <c r="J25" s="30"/>
      <c r="K25" s="30"/>
      <c r="L25" s="30"/>
      <c r="M25" s="30"/>
      <c r="N25" s="30"/>
      <c r="O25" s="31"/>
      <c r="P25" s="31"/>
      <c r="Q25" s="31"/>
      <c r="R25" s="31"/>
      <c r="S25" s="31"/>
      <c r="T25" s="31"/>
      <c r="U25" s="31"/>
      <c r="V25" s="31"/>
      <c r="W25" s="32"/>
      <c r="X25" s="32"/>
      <c r="Y25" s="32"/>
      <c r="Z25" s="32"/>
      <c r="AA25" s="32"/>
      <c r="AB25" s="32"/>
      <c r="AC25" s="32"/>
      <c r="AD25" s="32"/>
    </row>
    <row r="26">
      <c r="A26" s="33">
        <v>45042.0</v>
      </c>
      <c r="B26" s="6" t="s">
        <v>19</v>
      </c>
      <c r="C26" s="6" t="s">
        <v>51</v>
      </c>
      <c r="D26" s="6">
        <v>27.0</v>
      </c>
      <c r="E26" s="6">
        <v>63.0</v>
      </c>
      <c r="F26" s="6">
        <v>111.0</v>
      </c>
      <c r="G26" s="30"/>
      <c r="H26" s="30"/>
      <c r="I26" s="30"/>
      <c r="J26" s="30"/>
      <c r="K26" s="30"/>
      <c r="L26" s="30"/>
      <c r="M26" s="30"/>
      <c r="N26" s="30"/>
      <c r="O26" s="31"/>
      <c r="P26" s="31"/>
      <c r="Q26" s="31"/>
      <c r="R26" s="31"/>
      <c r="S26" s="31"/>
      <c r="T26" s="31"/>
      <c r="U26" s="31"/>
      <c r="V26" s="31"/>
      <c r="W26" s="32"/>
      <c r="X26" s="32"/>
      <c r="Y26" s="32"/>
      <c r="Z26" s="32"/>
      <c r="AA26" s="32"/>
      <c r="AB26" s="32"/>
      <c r="AC26" s="32"/>
      <c r="AD26" s="32"/>
    </row>
    <row r="27">
      <c r="A27" s="33">
        <v>45042.0</v>
      </c>
      <c r="B27" s="6" t="s">
        <v>21</v>
      </c>
      <c r="C27" s="6" t="s">
        <v>52</v>
      </c>
      <c r="D27" s="6">
        <v>0.0</v>
      </c>
      <c r="E27" s="6">
        <v>0.0</v>
      </c>
      <c r="F27" s="6">
        <v>6.0</v>
      </c>
      <c r="G27" s="30"/>
      <c r="H27" s="30"/>
      <c r="I27" s="30"/>
      <c r="J27" s="30"/>
      <c r="K27" s="30"/>
      <c r="L27" s="30"/>
      <c r="M27" s="30"/>
      <c r="N27" s="30"/>
      <c r="O27" s="31"/>
      <c r="P27" s="31"/>
      <c r="Q27" s="31"/>
      <c r="R27" s="31"/>
      <c r="S27" s="31"/>
      <c r="T27" s="31"/>
      <c r="U27" s="31"/>
      <c r="V27" s="31"/>
      <c r="W27" s="32"/>
      <c r="X27" s="32"/>
      <c r="Y27" s="32"/>
      <c r="Z27" s="32"/>
      <c r="AA27" s="32"/>
      <c r="AB27" s="32"/>
      <c r="AC27" s="32"/>
      <c r="AD27" s="32"/>
    </row>
    <row r="28">
      <c r="A28" s="33">
        <v>45042.0</v>
      </c>
      <c r="B28" s="6" t="s">
        <v>23</v>
      </c>
      <c r="C28" s="6" t="s">
        <v>53</v>
      </c>
      <c r="D28" s="6">
        <v>51.0</v>
      </c>
      <c r="E28" s="6">
        <v>484.0</v>
      </c>
      <c r="F28" s="6">
        <v>10.0</v>
      </c>
      <c r="G28" s="30"/>
      <c r="H28" s="30"/>
      <c r="I28" s="30"/>
      <c r="J28" s="30"/>
      <c r="K28" s="30"/>
      <c r="L28" s="30"/>
      <c r="M28" s="30"/>
      <c r="N28" s="30"/>
      <c r="O28" s="31"/>
      <c r="P28" s="31"/>
      <c r="Q28" s="31"/>
      <c r="R28" s="31"/>
      <c r="S28" s="31"/>
      <c r="T28" s="31"/>
      <c r="U28" s="31"/>
      <c r="V28" s="31"/>
      <c r="W28" s="32"/>
      <c r="X28" s="32"/>
      <c r="Y28" s="32"/>
      <c r="Z28" s="32"/>
      <c r="AA28" s="32"/>
      <c r="AB28" s="32"/>
      <c r="AC28" s="32"/>
      <c r="AD28" s="32"/>
    </row>
    <row r="29">
      <c r="A29" s="33">
        <v>45042.0</v>
      </c>
      <c r="B29" s="6" t="s">
        <v>25</v>
      </c>
      <c r="C29" s="6" t="s">
        <v>54</v>
      </c>
      <c r="D29" s="6">
        <v>18.0</v>
      </c>
      <c r="E29" s="6">
        <v>75.0</v>
      </c>
      <c r="F29" s="6">
        <v>7.0</v>
      </c>
      <c r="G29" s="30"/>
      <c r="H29" s="30"/>
      <c r="I29" s="30"/>
      <c r="J29" s="30"/>
      <c r="K29" s="30"/>
      <c r="L29" s="30"/>
      <c r="M29" s="30"/>
      <c r="N29" s="30"/>
      <c r="O29" s="31"/>
      <c r="P29" s="31"/>
      <c r="Q29" s="31"/>
      <c r="R29" s="31"/>
      <c r="S29" s="31"/>
      <c r="T29" s="31"/>
      <c r="U29" s="31"/>
      <c r="V29" s="31"/>
      <c r="W29" s="32"/>
      <c r="X29" s="32"/>
      <c r="Y29" s="32"/>
      <c r="Z29" s="32"/>
      <c r="AA29" s="32"/>
      <c r="AB29" s="32"/>
      <c r="AC29" s="32"/>
      <c r="AD29" s="32"/>
    </row>
    <row r="30">
      <c r="A30" s="34" t="s">
        <v>125</v>
      </c>
      <c r="B30" s="19"/>
      <c r="C30" s="20"/>
      <c r="D30" s="29">
        <f t="shared" ref="D30:F30" si="1">SUM(D3:D29)</f>
        <v>662</v>
      </c>
      <c r="E30" s="29">
        <f t="shared" si="1"/>
        <v>3673</v>
      </c>
      <c r="F30" s="29">
        <f t="shared" si="1"/>
        <v>926</v>
      </c>
      <c r="G30" s="30"/>
      <c r="H30" s="30"/>
      <c r="I30" s="30"/>
      <c r="J30" s="30"/>
      <c r="K30" s="30"/>
      <c r="L30" s="30"/>
      <c r="M30" s="30"/>
      <c r="N30" s="30"/>
      <c r="O30" s="31"/>
      <c r="P30" s="31"/>
      <c r="Q30" s="31"/>
      <c r="R30" s="31"/>
      <c r="S30" s="31"/>
      <c r="T30" s="31"/>
      <c r="U30" s="31"/>
      <c r="V30" s="31"/>
      <c r="W30" s="32"/>
      <c r="X30" s="32"/>
      <c r="Y30" s="32"/>
      <c r="Z30" s="32"/>
      <c r="AA30" s="32"/>
      <c r="AB30" s="32"/>
      <c r="AC30" s="32"/>
      <c r="AD30" s="32"/>
    </row>
    <row r="31">
      <c r="A31" s="35" t="s">
        <v>126</v>
      </c>
      <c r="B31" s="36" t="s">
        <v>58</v>
      </c>
      <c r="C31" s="7" t="s">
        <v>59</v>
      </c>
      <c r="D31" s="7">
        <v>0.0</v>
      </c>
      <c r="E31" s="7">
        <v>3.0</v>
      </c>
      <c r="F31" s="7">
        <v>0.0</v>
      </c>
      <c r="G31" s="30">
        <f t="shared" ref="G31:AD31" si="2">SUM(G23:G30)</f>
        <v>0</v>
      </c>
      <c r="H31" s="30">
        <f t="shared" si="2"/>
        <v>0</v>
      </c>
      <c r="I31" s="30">
        <f t="shared" si="2"/>
        <v>0</v>
      </c>
      <c r="J31" s="30">
        <f t="shared" si="2"/>
        <v>0</v>
      </c>
      <c r="K31" s="30">
        <f t="shared" si="2"/>
        <v>0</v>
      </c>
      <c r="L31" s="30">
        <f t="shared" si="2"/>
        <v>0</v>
      </c>
      <c r="M31" s="30">
        <f t="shared" si="2"/>
        <v>0</v>
      </c>
      <c r="N31" s="30">
        <f t="shared" si="2"/>
        <v>0</v>
      </c>
      <c r="O31" s="31">
        <f t="shared" si="2"/>
        <v>0</v>
      </c>
      <c r="P31" s="31">
        <f t="shared" si="2"/>
        <v>0</v>
      </c>
      <c r="Q31" s="31">
        <f t="shared" si="2"/>
        <v>0</v>
      </c>
      <c r="R31" s="31">
        <f t="shared" si="2"/>
        <v>0</v>
      </c>
      <c r="S31" s="31">
        <f t="shared" si="2"/>
        <v>0</v>
      </c>
      <c r="T31" s="31">
        <f t="shared" si="2"/>
        <v>0</v>
      </c>
      <c r="U31" s="31">
        <f t="shared" si="2"/>
        <v>0</v>
      </c>
      <c r="V31" s="31">
        <f t="shared" si="2"/>
        <v>0</v>
      </c>
      <c r="W31" s="32">
        <f t="shared" si="2"/>
        <v>0</v>
      </c>
      <c r="X31" s="32">
        <f t="shared" si="2"/>
        <v>0</v>
      </c>
      <c r="Y31" s="32">
        <f t="shared" si="2"/>
        <v>0</v>
      </c>
      <c r="Z31" s="32">
        <f t="shared" si="2"/>
        <v>0</v>
      </c>
      <c r="AA31" s="32">
        <f t="shared" si="2"/>
        <v>0</v>
      </c>
      <c r="AB31" s="32">
        <f t="shared" si="2"/>
        <v>0</v>
      </c>
      <c r="AC31" s="32">
        <f t="shared" si="2"/>
        <v>0</v>
      </c>
      <c r="AD31" s="32">
        <f t="shared" si="2"/>
        <v>0</v>
      </c>
    </row>
    <row r="32">
      <c r="A32" s="35" t="s">
        <v>126</v>
      </c>
      <c r="B32" s="36" t="s">
        <v>60</v>
      </c>
      <c r="C32" s="7" t="s">
        <v>61</v>
      </c>
      <c r="D32" s="7">
        <v>0.0</v>
      </c>
      <c r="E32" s="7">
        <v>1.0</v>
      </c>
      <c r="F32" s="7">
        <v>0.0</v>
      </c>
      <c r="G32" s="30"/>
      <c r="H32" s="30"/>
      <c r="I32" s="30"/>
      <c r="J32" s="30"/>
      <c r="K32" s="30"/>
      <c r="L32" s="30"/>
      <c r="M32" s="30"/>
      <c r="N32" s="30"/>
      <c r="O32" s="31"/>
      <c r="P32" s="31"/>
      <c r="Q32" s="31"/>
      <c r="R32" s="31"/>
      <c r="S32" s="31"/>
      <c r="T32" s="31"/>
      <c r="U32" s="31"/>
      <c r="V32" s="31"/>
      <c r="W32" s="32"/>
      <c r="X32" s="32"/>
      <c r="Y32" s="32"/>
      <c r="Z32" s="32"/>
      <c r="AA32" s="32"/>
      <c r="AB32" s="32"/>
      <c r="AC32" s="32"/>
      <c r="AD32" s="32"/>
    </row>
    <row r="33">
      <c r="A33" s="35" t="s">
        <v>126</v>
      </c>
      <c r="B33" s="36" t="s">
        <v>63</v>
      </c>
      <c r="C33" s="7">
        <v>4108.0</v>
      </c>
      <c r="D33" s="7">
        <v>0.0</v>
      </c>
      <c r="E33" s="7">
        <v>0.0</v>
      </c>
      <c r="F33" s="7">
        <v>0.0</v>
      </c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2"/>
      <c r="X33" s="32"/>
      <c r="Y33" s="32"/>
      <c r="Z33" s="32"/>
      <c r="AA33" s="32"/>
      <c r="AB33" s="32"/>
      <c r="AC33" s="32"/>
      <c r="AD33" s="32"/>
    </row>
    <row r="34">
      <c r="A34" s="35" t="s">
        <v>126</v>
      </c>
      <c r="B34" s="36" t="s">
        <v>65</v>
      </c>
      <c r="C34" s="7" t="s">
        <v>66</v>
      </c>
      <c r="D34" s="7">
        <v>0.0</v>
      </c>
      <c r="E34" s="7">
        <v>0.0</v>
      </c>
      <c r="F34" s="7">
        <v>0.0</v>
      </c>
      <c r="G34" s="30"/>
      <c r="H34" s="30"/>
      <c r="I34" s="30"/>
      <c r="J34" s="30"/>
      <c r="K34" s="30"/>
      <c r="L34" s="30"/>
      <c r="M34" s="30"/>
      <c r="N34" s="30"/>
      <c r="O34" s="31"/>
      <c r="P34" s="31"/>
      <c r="Q34" s="31"/>
      <c r="R34" s="31"/>
      <c r="S34" s="31"/>
      <c r="T34" s="31"/>
      <c r="U34" s="31"/>
      <c r="V34" s="31"/>
      <c r="W34" s="32"/>
      <c r="X34" s="32"/>
      <c r="Y34" s="32"/>
      <c r="Z34" s="32"/>
      <c r="AA34" s="32"/>
      <c r="AB34" s="32"/>
      <c r="AC34" s="32"/>
      <c r="AD34" s="32"/>
    </row>
    <row r="35">
      <c r="A35" s="35" t="s">
        <v>126</v>
      </c>
      <c r="B35" s="36" t="s">
        <v>68</v>
      </c>
      <c r="C35" s="7" t="s">
        <v>69</v>
      </c>
      <c r="D35" s="7">
        <v>0.0</v>
      </c>
      <c r="E35" s="7">
        <v>10.0</v>
      </c>
      <c r="F35" s="7">
        <v>0.0</v>
      </c>
      <c r="G35" s="30"/>
      <c r="H35" s="30"/>
      <c r="I35" s="30"/>
      <c r="J35" s="30"/>
      <c r="K35" s="30"/>
      <c r="L35" s="30"/>
      <c r="M35" s="30"/>
      <c r="N35" s="30"/>
      <c r="O35" s="31"/>
      <c r="P35" s="31"/>
      <c r="Q35" s="31"/>
      <c r="R35" s="31"/>
      <c r="S35" s="31"/>
      <c r="T35" s="31"/>
      <c r="U35" s="31"/>
      <c r="V35" s="31"/>
      <c r="W35" s="32"/>
      <c r="X35" s="32"/>
      <c r="Y35" s="32"/>
      <c r="Z35" s="32"/>
      <c r="AA35" s="32"/>
      <c r="AB35" s="32"/>
      <c r="AC35" s="32"/>
      <c r="AD35" s="32"/>
    </row>
    <row r="36">
      <c r="A36" s="35" t="s">
        <v>126</v>
      </c>
      <c r="B36" s="36" t="s">
        <v>70</v>
      </c>
      <c r="C36" s="7" t="s">
        <v>71</v>
      </c>
      <c r="D36" s="7">
        <v>0.0</v>
      </c>
      <c r="E36" s="7">
        <v>1.0</v>
      </c>
      <c r="F36" s="7">
        <v>0.0</v>
      </c>
      <c r="G36" s="30"/>
      <c r="H36" s="30"/>
      <c r="I36" s="30"/>
      <c r="J36" s="30"/>
      <c r="K36" s="30"/>
      <c r="L36" s="30"/>
      <c r="M36" s="30"/>
      <c r="N36" s="30"/>
      <c r="O36" s="31"/>
      <c r="P36" s="31"/>
      <c r="Q36" s="31"/>
      <c r="R36" s="31"/>
      <c r="S36" s="31"/>
      <c r="T36" s="31"/>
      <c r="U36" s="31"/>
      <c r="V36" s="31"/>
      <c r="W36" s="32"/>
      <c r="X36" s="32"/>
      <c r="Y36" s="32"/>
      <c r="Z36" s="32"/>
      <c r="AA36" s="32"/>
      <c r="AB36" s="32"/>
      <c r="AC36" s="32"/>
      <c r="AD36" s="32"/>
    </row>
    <row r="37">
      <c r="A37" s="35" t="s">
        <v>126</v>
      </c>
      <c r="B37" s="36" t="s">
        <v>72</v>
      </c>
      <c r="C37" s="7" t="s">
        <v>73</v>
      </c>
      <c r="D37" s="7">
        <v>0.0</v>
      </c>
      <c r="E37" s="7">
        <v>7.0</v>
      </c>
      <c r="F37" s="7">
        <v>0.0</v>
      </c>
      <c r="G37" s="30"/>
      <c r="H37" s="30"/>
      <c r="I37" s="30"/>
      <c r="J37" s="30"/>
      <c r="K37" s="30"/>
      <c r="L37" s="30"/>
      <c r="M37" s="30"/>
      <c r="N37" s="30"/>
      <c r="O37" s="31"/>
      <c r="P37" s="31"/>
      <c r="Q37" s="31"/>
      <c r="R37" s="31"/>
      <c r="S37" s="31"/>
      <c r="T37" s="31"/>
      <c r="U37" s="31"/>
      <c r="V37" s="31"/>
      <c r="W37" s="32"/>
      <c r="X37" s="32"/>
      <c r="Y37" s="32"/>
      <c r="Z37" s="32"/>
      <c r="AA37" s="32"/>
      <c r="AB37" s="32"/>
      <c r="AC37" s="32"/>
      <c r="AD37" s="32"/>
    </row>
    <row r="38">
      <c r="A38" s="35" t="s">
        <v>126</v>
      </c>
      <c r="B38" s="36" t="s">
        <v>74</v>
      </c>
      <c r="C38" s="7" t="s">
        <v>75</v>
      </c>
      <c r="D38" s="7">
        <v>0.0</v>
      </c>
      <c r="E38" s="7">
        <v>1.0</v>
      </c>
      <c r="F38" s="7">
        <v>0.0</v>
      </c>
      <c r="G38" s="30"/>
      <c r="H38" s="30"/>
      <c r="I38" s="30"/>
      <c r="J38" s="30"/>
      <c r="K38" s="30"/>
      <c r="L38" s="30"/>
      <c r="M38" s="30"/>
      <c r="N38" s="30"/>
      <c r="O38" s="31"/>
      <c r="P38" s="31"/>
      <c r="Q38" s="31"/>
      <c r="R38" s="31"/>
      <c r="S38" s="31"/>
      <c r="T38" s="31"/>
      <c r="U38" s="31"/>
      <c r="V38" s="31"/>
      <c r="W38" s="32"/>
      <c r="X38" s="32"/>
      <c r="Y38" s="32"/>
      <c r="Z38" s="32"/>
      <c r="AA38" s="32"/>
      <c r="AB38" s="32"/>
      <c r="AC38" s="32"/>
      <c r="AD38" s="32"/>
    </row>
    <row r="39">
      <c r="A39" s="35" t="s">
        <v>126</v>
      </c>
      <c r="B39" s="36" t="s">
        <v>76</v>
      </c>
      <c r="C39" s="7" t="s">
        <v>77</v>
      </c>
      <c r="D39" s="7">
        <v>0.0</v>
      </c>
      <c r="E39" s="7">
        <v>5.0</v>
      </c>
      <c r="F39" s="7">
        <v>0.0</v>
      </c>
      <c r="G39" s="30"/>
      <c r="H39" s="30"/>
      <c r="I39" s="30"/>
      <c r="J39" s="30"/>
      <c r="K39" s="30"/>
      <c r="L39" s="30"/>
      <c r="M39" s="30"/>
      <c r="N39" s="30"/>
      <c r="O39" s="31"/>
      <c r="P39" s="31"/>
      <c r="Q39" s="31"/>
      <c r="R39" s="31"/>
      <c r="S39" s="31"/>
      <c r="T39" s="31"/>
      <c r="U39" s="31"/>
      <c r="V39" s="31"/>
      <c r="W39" s="32"/>
      <c r="X39" s="32"/>
      <c r="Y39" s="32"/>
      <c r="Z39" s="32"/>
      <c r="AA39" s="32"/>
      <c r="AB39" s="32"/>
      <c r="AC39" s="32"/>
      <c r="AD39" s="32"/>
    </row>
    <row r="40">
      <c r="A40" s="35" t="s">
        <v>126</v>
      </c>
      <c r="B40" s="36" t="s">
        <v>78</v>
      </c>
      <c r="C40" s="7" t="s">
        <v>79</v>
      </c>
      <c r="D40" s="7">
        <v>0.0</v>
      </c>
      <c r="E40" s="7">
        <v>6.0</v>
      </c>
      <c r="F40" s="7">
        <v>0.0</v>
      </c>
      <c r="G40" s="30"/>
      <c r="H40" s="30"/>
      <c r="I40" s="30"/>
      <c r="J40" s="30"/>
      <c r="K40" s="30"/>
      <c r="L40" s="30"/>
      <c r="M40" s="30"/>
      <c r="N40" s="30"/>
      <c r="O40" s="31"/>
      <c r="P40" s="31"/>
      <c r="Q40" s="31"/>
      <c r="R40" s="31"/>
      <c r="S40" s="31"/>
      <c r="T40" s="31"/>
      <c r="U40" s="31"/>
      <c r="V40" s="31"/>
      <c r="W40" s="32"/>
      <c r="X40" s="32"/>
      <c r="Y40" s="32"/>
      <c r="Z40" s="32"/>
      <c r="AA40" s="32"/>
      <c r="AB40" s="32"/>
      <c r="AC40" s="32"/>
      <c r="AD40" s="32"/>
    </row>
    <row r="41">
      <c r="A41" s="35" t="s">
        <v>126</v>
      </c>
      <c r="B41" s="36" t="s">
        <v>80</v>
      </c>
      <c r="C41" s="7" t="s">
        <v>81</v>
      </c>
      <c r="D41" s="7">
        <v>0.0</v>
      </c>
      <c r="E41" s="7">
        <v>10.0</v>
      </c>
      <c r="F41" s="7">
        <v>0.0</v>
      </c>
      <c r="G41" s="30"/>
      <c r="H41" s="30"/>
      <c r="I41" s="30"/>
      <c r="J41" s="30"/>
      <c r="K41" s="30"/>
      <c r="L41" s="30"/>
      <c r="M41" s="30"/>
      <c r="N41" s="30"/>
      <c r="O41" s="31"/>
      <c r="P41" s="31"/>
      <c r="Q41" s="31"/>
      <c r="R41" s="31"/>
      <c r="S41" s="31"/>
      <c r="T41" s="31"/>
      <c r="U41" s="31"/>
      <c r="V41" s="31"/>
      <c r="W41" s="32"/>
      <c r="X41" s="32"/>
      <c r="Y41" s="32"/>
      <c r="Z41" s="32"/>
      <c r="AA41" s="32"/>
      <c r="AB41" s="32"/>
      <c r="AC41" s="32"/>
      <c r="AD41" s="32"/>
    </row>
    <row r="42">
      <c r="A42" s="35" t="s">
        <v>126</v>
      </c>
      <c r="B42" s="36" t="s">
        <v>83</v>
      </c>
      <c r="C42" s="7" t="s">
        <v>84</v>
      </c>
      <c r="D42" s="7">
        <v>0.0</v>
      </c>
      <c r="E42" s="7">
        <v>5.0</v>
      </c>
      <c r="F42" s="7">
        <v>0.0</v>
      </c>
      <c r="G42" s="30"/>
      <c r="H42" s="30"/>
      <c r="I42" s="30"/>
      <c r="J42" s="30"/>
      <c r="K42" s="30"/>
      <c r="L42" s="30"/>
      <c r="M42" s="30"/>
      <c r="N42" s="30"/>
      <c r="O42" s="31"/>
      <c r="P42" s="31"/>
      <c r="Q42" s="31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</row>
    <row r="43">
      <c r="A43" s="35" t="s">
        <v>126</v>
      </c>
      <c r="B43" s="36" t="s">
        <v>85</v>
      </c>
      <c r="C43" s="7" t="s">
        <v>86</v>
      </c>
      <c r="D43" s="7">
        <v>0.0</v>
      </c>
      <c r="E43" s="7">
        <v>2.0</v>
      </c>
      <c r="F43" s="7">
        <v>0.0</v>
      </c>
      <c r="G43" s="30"/>
      <c r="H43" s="30"/>
      <c r="I43" s="30"/>
      <c r="J43" s="30"/>
      <c r="K43" s="30"/>
      <c r="L43" s="30"/>
      <c r="M43" s="30"/>
      <c r="N43" s="30"/>
      <c r="O43" s="31"/>
      <c r="P43" s="31"/>
      <c r="Q43" s="31"/>
      <c r="R43" s="31"/>
      <c r="S43" s="31"/>
      <c r="T43" s="31"/>
      <c r="U43" s="31"/>
      <c r="V43" s="31"/>
      <c r="W43" s="32"/>
      <c r="X43" s="32"/>
      <c r="Y43" s="32"/>
      <c r="Z43" s="32"/>
      <c r="AA43" s="32"/>
      <c r="AB43" s="32"/>
      <c r="AC43" s="32"/>
      <c r="AD43" s="32"/>
    </row>
    <row r="44">
      <c r="A44" s="35" t="s">
        <v>126</v>
      </c>
      <c r="B44" s="36" t="s">
        <v>87</v>
      </c>
      <c r="C44" s="7" t="s">
        <v>88</v>
      </c>
      <c r="D44" s="7">
        <v>0.0</v>
      </c>
      <c r="E44" s="7">
        <v>4.0</v>
      </c>
      <c r="F44" s="7">
        <v>0.0</v>
      </c>
      <c r="G44" s="30"/>
      <c r="H44" s="30"/>
      <c r="I44" s="30"/>
      <c r="J44" s="30"/>
      <c r="K44" s="30"/>
      <c r="L44" s="30"/>
      <c r="M44" s="30"/>
      <c r="N44" s="30"/>
      <c r="O44" s="31"/>
      <c r="P44" s="31"/>
      <c r="Q44" s="31"/>
      <c r="R44" s="31"/>
      <c r="S44" s="31"/>
      <c r="T44" s="31"/>
      <c r="U44" s="31"/>
      <c r="V44" s="31"/>
      <c r="W44" s="32"/>
      <c r="X44" s="32"/>
      <c r="Y44" s="32"/>
      <c r="Z44" s="32"/>
      <c r="AA44" s="32"/>
      <c r="AB44" s="32"/>
      <c r="AC44" s="32"/>
      <c r="AD44" s="32"/>
    </row>
    <row r="45">
      <c r="A45" s="35" t="s">
        <v>126</v>
      </c>
      <c r="B45" s="36" t="s">
        <v>89</v>
      </c>
      <c r="C45" s="7" t="s">
        <v>90</v>
      </c>
      <c r="D45" s="7">
        <v>0.0</v>
      </c>
      <c r="E45" s="7">
        <v>4.0</v>
      </c>
      <c r="F45" s="7">
        <v>0.0</v>
      </c>
      <c r="G45" s="30"/>
      <c r="H45" s="30"/>
      <c r="I45" s="30"/>
      <c r="J45" s="30"/>
      <c r="K45" s="30"/>
      <c r="L45" s="30"/>
      <c r="M45" s="30"/>
      <c r="N45" s="30"/>
      <c r="O45" s="31"/>
      <c r="P45" s="31"/>
      <c r="Q45" s="31"/>
      <c r="R45" s="31"/>
      <c r="S45" s="31"/>
      <c r="T45" s="31"/>
      <c r="U45" s="31"/>
      <c r="V45" s="31"/>
      <c r="W45" s="32"/>
      <c r="X45" s="32"/>
      <c r="Y45" s="32"/>
      <c r="Z45" s="32"/>
      <c r="AA45" s="32"/>
      <c r="AB45" s="32"/>
      <c r="AC45" s="32"/>
      <c r="AD45" s="32"/>
    </row>
    <row r="46">
      <c r="A46" s="35" t="s">
        <v>126</v>
      </c>
      <c r="B46" s="36" t="s">
        <v>91</v>
      </c>
      <c r="C46" s="7" t="s">
        <v>92</v>
      </c>
      <c r="D46" s="7">
        <v>0.0</v>
      </c>
      <c r="E46" s="7">
        <v>1.0</v>
      </c>
      <c r="F46" s="7">
        <v>0.0</v>
      </c>
      <c r="G46" s="30"/>
      <c r="H46" s="30"/>
      <c r="I46" s="30"/>
      <c r="J46" s="30"/>
      <c r="K46" s="30"/>
      <c r="L46" s="30"/>
      <c r="M46" s="30"/>
      <c r="N46" s="30"/>
      <c r="O46" s="31"/>
      <c r="P46" s="31"/>
      <c r="Q46" s="31"/>
      <c r="R46" s="31"/>
      <c r="S46" s="31"/>
      <c r="T46" s="31"/>
      <c r="U46" s="31"/>
      <c r="V46" s="31"/>
      <c r="W46" s="32"/>
      <c r="X46" s="32"/>
      <c r="Y46" s="32"/>
      <c r="Z46" s="32"/>
      <c r="AA46" s="32"/>
      <c r="AB46" s="32"/>
      <c r="AC46" s="32"/>
      <c r="AD46" s="32"/>
    </row>
    <row r="47">
      <c r="A47" s="35" t="s">
        <v>126</v>
      </c>
      <c r="B47" s="36" t="s">
        <v>93</v>
      </c>
      <c r="C47" s="7" t="s">
        <v>94</v>
      </c>
      <c r="D47" s="7">
        <v>0.0</v>
      </c>
      <c r="E47" s="7">
        <v>9.0</v>
      </c>
      <c r="F47" s="7">
        <v>0.0</v>
      </c>
      <c r="G47" s="30"/>
      <c r="H47" s="30"/>
      <c r="I47" s="30"/>
      <c r="J47" s="30"/>
      <c r="K47" s="30"/>
      <c r="L47" s="30"/>
      <c r="M47" s="30"/>
      <c r="N47" s="30"/>
      <c r="O47" s="31"/>
      <c r="P47" s="31"/>
      <c r="Q47" s="31"/>
      <c r="R47" s="31"/>
      <c r="S47" s="31"/>
      <c r="T47" s="31"/>
      <c r="U47" s="31"/>
      <c r="V47" s="31"/>
      <c r="W47" s="32"/>
      <c r="X47" s="32"/>
      <c r="Y47" s="32"/>
      <c r="Z47" s="32"/>
      <c r="AA47" s="32"/>
      <c r="AB47" s="32"/>
      <c r="AC47" s="32"/>
      <c r="AD47" s="32"/>
    </row>
    <row r="48">
      <c r="A48" s="35" t="s">
        <v>126</v>
      </c>
      <c r="B48" s="36" t="s">
        <v>96</v>
      </c>
      <c r="C48" s="7" t="s">
        <v>97</v>
      </c>
      <c r="D48" s="7">
        <v>0.0</v>
      </c>
      <c r="E48" s="7">
        <v>0.0</v>
      </c>
      <c r="F48" s="7">
        <v>0.0</v>
      </c>
      <c r="G48" s="30"/>
      <c r="H48" s="30"/>
      <c r="I48" s="30"/>
      <c r="J48" s="30"/>
      <c r="K48" s="30"/>
      <c r="L48" s="30"/>
      <c r="M48" s="30"/>
      <c r="N48" s="30"/>
      <c r="O48" s="31"/>
      <c r="P48" s="31"/>
      <c r="Q48" s="31"/>
      <c r="R48" s="31"/>
      <c r="S48" s="31"/>
      <c r="T48" s="31"/>
      <c r="U48" s="31"/>
      <c r="V48" s="31"/>
      <c r="W48" s="32"/>
      <c r="X48" s="32"/>
      <c r="Y48" s="32"/>
      <c r="Z48" s="32"/>
      <c r="AA48" s="32"/>
      <c r="AB48" s="32"/>
      <c r="AC48" s="32"/>
      <c r="AD48" s="32"/>
    </row>
    <row r="49">
      <c r="A49" s="35" t="s">
        <v>126</v>
      </c>
      <c r="B49" s="36" t="s">
        <v>98</v>
      </c>
      <c r="C49" s="7" t="s">
        <v>99</v>
      </c>
      <c r="D49" s="7">
        <v>0.0</v>
      </c>
      <c r="E49" s="7">
        <v>0.0</v>
      </c>
      <c r="F49" s="7">
        <v>0.0</v>
      </c>
      <c r="G49" s="30"/>
      <c r="H49" s="30"/>
      <c r="I49" s="30"/>
      <c r="J49" s="30"/>
      <c r="K49" s="30"/>
      <c r="L49" s="30"/>
      <c r="M49" s="30"/>
      <c r="N49" s="30"/>
      <c r="O49" s="31"/>
      <c r="P49" s="31"/>
      <c r="Q49" s="31"/>
      <c r="R49" s="31"/>
      <c r="S49" s="31"/>
      <c r="T49" s="31"/>
      <c r="U49" s="31"/>
      <c r="V49" s="31"/>
      <c r="W49" s="32"/>
      <c r="X49" s="32"/>
      <c r="Y49" s="32"/>
      <c r="Z49" s="32"/>
      <c r="AA49" s="32"/>
      <c r="AB49" s="32"/>
      <c r="AC49" s="32"/>
      <c r="AD49" s="32"/>
    </row>
    <row r="50">
      <c r="A50" s="35" t="s">
        <v>126</v>
      </c>
      <c r="B50" s="36" t="s">
        <v>100</v>
      </c>
      <c r="C50" s="7" t="s">
        <v>101</v>
      </c>
      <c r="D50" s="7">
        <v>0.0</v>
      </c>
      <c r="E50" s="7">
        <v>1.0</v>
      </c>
      <c r="F50" s="7">
        <v>0.0</v>
      </c>
      <c r="G50" s="30"/>
      <c r="H50" s="30"/>
      <c r="I50" s="30"/>
      <c r="J50" s="30"/>
      <c r="K50" s="30"/>
      <c r="L50" s="30"/>
      <c r="M50" s="30"/>
      <c r="N50" s="30"/>
      <c r="O50" s="31"/>
      <c r="P50" s="31"/>
      <c r="Q50" s="31"/>
      <c r="R50" s="31"/>
      <c r="S50" s="31"/>
      <c r="T50" s="31"/>
      <c r="U50" s="31"/>
      <c r="V50" s="31"/>
      <c r="W50" s="32"/>
      <c r="X50" s="32"/>
      <c r="Y50" s="32"/>
      <c r="Z50" s="32"/>
      <c r="AA50" s="32"/>
      <c r="AB50" s="32"/>
      <c r="AC50" s="32"/>
      <c r="AD50" s="32"/>
    </row>
    <row r="51">
      <c r="A51" s="35" t="s">
        <v>126</v>
      </c>
      <c r="B51" s="36" t="s">
        <v>102</v>
      </c>
      <c r="C51" s="7" t="s">
        <v>103</v>
      </c>
      <c r="D51" s="7">
        <v>0.0</v>
      </c>
      <c r="E51" s="7">
        <v>1.0</v>
      </c>
      <c r="F51" s="7">
        <v>0.0</v>
      </c>
      <c r="G51" s="30"/>
      <c r="H51" s="30"/>
      <c r="I51" s="30"/>
      <c r="J51" s="30"/>
      <c r="K51" s="30"/>
      <c r="L51" s="30"/>
      <c r="M51" s="30"/>
      <c r="N51" s="30"/>
      <c r="O51" s="31"/>
      <c r="P51" s="31"/>
      <c r="Q51" s="31"/>
      <c r="R51" s="31"/>
      <c r="S51" s="31"/>
      <c r="T51" s="31"/>
      <c r="U51" s="31"/>
      <c r="V51" s="31"/>
      <c r="W51" s="32"/>
      <c r="X51" s="32"/>
      <c r="Y51" s="32"/>
      <c r="Z51" s="32"/>
      <c r="AA51" s="32"/>
      <c r="AB51" s="32"/>
      <c r="AC51" s="32"/>
      <c r="AD51" s="32"/>
    </row>
    <row r="52">
      <c r="A52" s="35" t="s">
        <v>126</v>
      </c>
      <c r="B52" s="36" t="s">
        <v>104</v>
      </c>
      <c r="C52" s="7" t="s">
        <v>105</v>
      </c>
      <c r="D52" s="7">
        <v>0.0</v>
      </c>
      <c r="E52" s="7">
        <v>14.0</v>
      </c>
      <c r="F52" s="7">
        <v>0.0</v>
      </c>
      <c r="G52" s="30"/>
      <c r="H52" s="30"/>
      <c r="I52" s="30"/>
      <c r="J52" s="30"/>
      <c r="K52" s="30"/>
      <c r="L52" s="30"/>
      <c r="M52" s="30"/>
      <c r="N52" s="30"/>
      <c r="O52" s="31"/>
      <c r="P52" s="31"/>
      <c r="Q52" s="31"/>
      <c r="R52" s="31"/>
      <c r="S52" s="31"/>
      <c r="T52" s="31"/>
      <c r="U52" s="31"/>
      <c r="V52" s="31"/>
      <c r="W52" s="32"/>
      <c r="X52" s="32"/>
      <c r="Y52" s="32"/>
      <c r="Z52" s="32"/>
      <c r="AA52" s="32"/>
      <c r="AB52" s="32"/>
      <c r="AC52" s="32"/>
      <c r="AD52" s="32"/>
    </row>
    <row r="53">
      <c r="A53" s="37" t="s">
        <v>127</v>
      </c>
      <c r="B53" s="19"/>
      <c r="C53" s="20"/>
      <c r="D53" s="8">
        <f t="shared" ref="D53:F53" si="3">SUM(D31:D52)</f>
        <v>0</v>
      </c>
      <c r="E53" s="8">
        <f t="shared" si="3"/>
        <v>85</v>
      </c>
      <c r="F53" s="8">
        <f t="shared" si="3"/>
        <v>0</v>
      </c>
      <c r="G53" s="30"/>
      <c r="H53" s="30"/>
      <c r="I53" s="30"/>
      <c r="J53" s="30"/>
      <c r="K53" s="30"/>
      <c r="L53" s="30"/>
      <c r="M53" s="30"/>
      <c r="N53" s="30"/>
      <c r="O53" s="31"/>
      <c r="P53" s="31"/>
      <c r="Q53" s="31"/>
      <c r="R53" s="31"/>
      <c r="S53" s="31"/>
      <c r="T53" s="31"/>
      <c r="U53" s="31"/>
      <c r="V53" s="31"/>
      <c r="W53" s="32"/>
      <c r="X53" s="32"/>
      <c r="Y53" s="32"/>
      <c r="Z53" s="32"/>
      <c r="AA53" s="32"/>
      <c r="AB53" s="32"/>
      <c r="AC53" s="32"/>
      <c r="AD53" s="32"/>
    </row>
    <row r="54">
      <c r="D54" s="38"/>
      <c r="E54" s="38"/>
      <c r="F54" s="38"/>
      <c r="G54" s="38"/>
      <c r="H54" s="38"/>
      <c r="I54" s="38"/>
      <c r="J54" s="38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>
      <c r="A55" s="40" t="s">
        <v>128</v>
      </c>
      <c r="B55" s="19"/>
      <c r="C55" s="20"/>
      <c r="D55" s="41">
        <f t="shared" ref="D55:F55" si="4">SUM(D52+D30)</f>
        <v>662</v>
      </c>
      <c r="E55" s="41">
        <f t="shared" si="4"/>
        <v>3687</v>
      </c>
      <c r="F55" s="41">
        <f t="shared" si="4"/>
        <v>926</v>
      </c>
      <c r="G55" s="30">
        <f t="shared" ref="G55:AD55" si="5">SUM(G30+G53)</f>
        <v>0</v>
      </c>
      <c r="H55" s="30">
        <f t="shared" si="5"/>
        <v>0</v>
      </c>
      <c r="I55" s="30">
        <f t="shared" si="5"/>
        <v>0</v>
      </c>
      <c r="J55" s="30">
        <f t="shared" si="5"/>
        <v>0</v>
      </c>
      <c r="K55" s="30">
        <f t="shared" si="5"/>
        <v>0</v>
      </c>
      <c r="L55" s="30">
        <f t="shared" si="5"/>
        <v>0</v>
      </c>
      <c r="M55" s="30">
        <f t="shared" si="5"/>
        <v>0</v>
      </c>
      <c r="N55" s="30">
        <f t="shared" si="5"/>
        <v>0</v>
      </c>
      <c r="O55" s="31">
        <f t="shared" si="5"/>
        <v>0</v>
      </c>
      <c r="P55" s="31">
        <f t="shared" si="5"/>
        <v>0</v>
      </c>
      <c r="Q55" s="31">
        <f t="shared" si="5"/>
        <v>0</v>
      </c>
      <c r="R55" s="31">
        <f t="shared" si="5"/>
        <v>0</v>
      </c>
      <c r="S55" s="31">
        <f t="shared" si="5"/>
        <v>0</v>
      </c>
      <c r="T55" s="31">
        <f t="shared" si="5"/>
        <v>0</v>
      </c>
      <c r="U55" s="31">
        <f t="shared" si="5"/>
        <v>0</v>
      </c>
      <c r="V55" s="31">
        <f t="shared" si="5"/>
        <v>0</v>
      </c>
      <c r="W55" s="32">
        <f t="shared" si="5"/>
        <v>0</v>
      </c>
      <c r="X55" s="32">
        <f t="shared" si="5"/>
        <v>0</v>
      </c>
      <c r="Y55" s="32">
        <f t="shared" si="5"/>
        <v>0</v>
      </c>
      <c r="Z55" s="32">
        <f t="shared" si="5"/>
        <v>0</v>
      </c>
      <c r="AA55" s="32">
        <f t="shared" si="5"/>
        <v>0</v>
      </c>
      <c r="AB55" s="32">
        <f t="shared" si="5"/>
        <v>0</v>
      </c>
      <c r="AC55" s="32">
        <f t="shared" si="5"/>
        <v>0</v>
      </c>
      <c r="AD55" s="32">
        <f t="shared" si="5"/>
        <v>0</v>
      </c>
    </row>
    <row r="56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</row>
    <row r="58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</row>
    <row r="6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  <row r="6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</row>
    <row r="66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</row>
    <row r="67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</row>
    <row r="68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</row>
    <row r="69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</row>
    <row r="7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</row>
    <row r="7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</row>
    <row r="7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</row>
    <row r="7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</row>
    <row r="74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</row>
    <row r="7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</row>
    <row r="76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</row>
    <row r="77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</row>
    <row r="78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</row>
    <row r="79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</row>
    <row r="8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</row>
    <row r="8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</row>
    <row r="8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</row>
    <row r="8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</row>
    <row r="8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</row>
    <row r="86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</row>
    <row r="87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</row>
    <row r="88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</row>
    <row r="89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</row>
    <row r="9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</row>
    <row r="9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</row>
    <row r="9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</row>
    <row r="9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</row>
    <row r="94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</row>
    <row r="9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</row>
    <row r="96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</row>
    <row r="97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</row>
    <row r="98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</row>
    <row r="99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</row>
    <row r="10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</row>
    <row r="10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</row>
    <row r="10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</row>
    <row r="10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</row>
    <row r="104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</row>
    <row r="10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</row>
    <row r="10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</row>
    <row r="107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</row>
    <row r="108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</row>
    <row r="109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</row>
    <row r="11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</row>
    <row r="11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</row>
    <row r="11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</row>
    <row r="11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</row>
    <row r="114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</row>
    <row r="11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</row>
    <row r="116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</row>
    <row r="117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</row>
    <row r="118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</row>
    <row r="119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</row>
    <row r="12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</row>
    <row r="12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</row>
    <row r="12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</row>
    <row r="12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</row>
    <row r="124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</row>
    <row r="1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</row>
    <row r="126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</row>
    <row r="127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</row>
    <row r="128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</row>
    <row r="129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</row>
    <row r="1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</row>
    <row r="13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</row>
    <row r="13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</row>
    <row r="13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</row>
    <row r="134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</row>
    <row r="1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</row>
    <row r="136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</row>
    <row r="137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</row>
    <row r="138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</row>
    <row r="139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</row>
    <row r="14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</row>
    <row r="14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</row>
    <row r="14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</row>
    <row r="14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</row>
    <row r="144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</row>
    <row r="1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</row>
    <row r="146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</row>
    <row r="147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</row>
    <row r="148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</row>
    <row r="149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</row>
    <row r="15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</row>
    <row r="15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</row>
    <row r="15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</row>
    <row r="15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</row>
    <row r="154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</row>
    <row r="15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</row>
    <row r="156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</row>
    <row r="157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</row>
    <row r="158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</row>
    <row r="159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</row>
    <row r="16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</row>
    <row r="16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</row>
    <row r="16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</row>
    <row r="16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</row>
    <row r="164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</row>
    <row r="16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</row>
    <row r="166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</row>
    <row r="167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</row>
    <row r="168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</row>
    <row r="169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</row>
    <row r="17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</row>
    <row r="17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</row>
    <row r="17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</row>
    <row r="17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</row>
    <row r="174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</row>
    <row r="17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</row>
    <row r="176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</row>
    <row r="177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</row>
    <row r="178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</row>
    <row r="179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</row>
    <row r="18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</row>
    <row r="18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</row>
    <row r="18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</row>
    <row r="18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</row>
    <row r="184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</row>
    <row r="18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</row>
    <row r="186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</row>
    <row r="187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</row>
    <row r="188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</row>
    <row r="189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</row>
    <row r="19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</row>
    <row r="19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</row>
    <row r="19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</row>
    <row r="19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</row>
    <row r="194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</row>
    <row r="19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</row>
    <row r="196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</row>
    <row r="197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</row>
    <row r="198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</row>
    <row r="199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</row>
    <row r="20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</row>
    <row r="20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</row>
    <row r="20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</row>
    <row r="20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</row>
    <row r="204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</row>
    <row r="20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</row>
    <row r="20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</row>
    <row r="207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</row>
    <row r="208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</row>
    <row r="209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</row>
    <row r="21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</row>
    <row r="21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</row>
    <row r="21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</row>
    <row r="21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</row>
    <row r="214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</row>
    <row r="21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</row>
    <row r="21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</row>
    <row r="217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</row>
    <row r="218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</row>
    <row r="219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</row>
    <row r="22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</row>
    <row r="22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</row>
    <row r="22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</row>
    <row r="22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</row>
    <row r="224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</row>
    <row r="2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</row>
    <row r="2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</row>
    <row r="227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</row>
    <row r="228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</row>
    <row r="229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</row>
    <row r="2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</row>
    <row r="23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</row>
    <row r="23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</row>
    <row r="23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</row>
    <row r="234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</row>
    <row r="2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</row>
    <row r="236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</row>
    <row r="237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</row>
    <row r="238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</row>
    <row r="239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</row>
    <row r="24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</row>
    <row r="24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</row>
    <row r="24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</row>
    <row r="24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</row>
    <row r="244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</row>
    <row r="2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</row>
    <row r="246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</row>
    <row r="247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</row>
    <row r="248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</row>
    <row r="249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</row>
    <row r="25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</row>
    <row r="25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</row>
    <row r="252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</row>
    <row r="253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</row>
    <row r="254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</row>
    <row r="25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</row>
    <row r="256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</row>
    <row r="257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</row>
    <row r="258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</row>
    <row r="259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</row>
    <row r="260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</row>
    <row r="26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</row>
    <row r="262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</row>
    <row r="263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</row>
    <row r="264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</row>
    <row r="26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</row>
    <row r="266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</row>
    <row r="267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</row>
    <row r="268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</row>
    <row r="269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</row>
    <row r="270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</row>
    <row r="27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</row>
    <row r="27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</row>
    <row r="273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</row>
    <row r="274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</row>
    <row r="27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</row>
    <row r="276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</row>
    <row r="277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</row>
    <row r="278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</row>
    <row r="279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</row>
    <row r="280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</row>
    <row r="28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</row>
    <row r="28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</row>
    <row r="283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</row>
    <row r="284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</row>
    <row r="28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</row>
    <row r="286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</row>
    <row r="287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</row>
    <row r="288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</row>
    <row r="289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</row>
    <row r="290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</row>
    <row r="29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</row>
    <row r="29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</row>
    <row r="29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</row>
    <row r="294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</row>
    <row r="29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</row>
    <row r="296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</row>
    <row r="297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</row>
    <row r="298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</row>
    <row r="299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</row>
    <row r="300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</row>
    <row r="30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</row>
    <row r="30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</row>
    <row r="303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</row>
    <row r="304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</row>
    <row r="30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</row>
    <row r="306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</row>
    <row r="307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</row>
    <row r="308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</row>
    <row r="309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</row>
    <row r="310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</row>
    <row r="31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</row>
    <row r="31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</row>
    <row r="31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</row>
    <row r="314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</row>
    <row r="31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</row>
    <row r="316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</row>
    <row r="317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</row>
    <row r="318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</row>
    <row r="319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</row>
    <row r="320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</row>
    <row r="32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</row>
    <row r="32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</row>
    <row r="323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</row>
    <row r="324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</row>
    <row r="3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</row>
    <row r="326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</row>
    <row r="327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</row>
    <row r="328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</row>
    <row r="329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</row>
    <row r="330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</row>
    <row r="33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</row>
    <row r="33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</row>
    <row r="333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</row>
    <row r="334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</row>
    <row r="3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</row>
    <row r="336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</row>
    <row r="337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</row>
    <row r="338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</row>
    <row r="339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</row>
    <row r="340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</row>
    <row r="34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</row>
    <row r="34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</row>
    <row r="343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</row>
    <row r="344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</row>
    <row r="3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</row>
    <row r="346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</row>
    <row r="347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</row>
    <row r="348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</row>
    <row r="349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</row>
    <row r="350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</row>
    <row r="35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</row>
    <row r="35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</row>
    <row r="353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</row>
    <row r="354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</row>
    <row r="35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</row>
    <row r="356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</row>
    <row r="357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</row>
    <row r="358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</row>
    <row r="359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</row>
    <row r="360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</row>
    <row r="36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</row>
    <row r="36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</row>
    <row r="363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</row>
    <row r="364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</row>
    <row r="36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</row>
    <row r="366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</row>
    <row r="367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</row>
    <row r="368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</row>
    <row r="369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</row>
    <row r="370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</row>
    <row r="37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</row>
    <row r="37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</row>
    <row r="373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</row>
    <row r="374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</row>
    <row r="37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</row>
    <row r="376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</row>
    <row r="377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</row>
    <row r="378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</row>
    <row r="379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</row>
    <row r="380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</row>
    <row r="38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</row>
    <row r="38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</row>
    <row r="383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</row>
    <row r="384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</row>
    <row r="38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</row>
    <row r="386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</row>
    <row r="387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</row>
    <row r="388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</row>
    <row r="389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</row>
    <row r="390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</row>
    <row r="39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</row>
    <row r="39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</row>
    <row r="393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</row>
    <row r="394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</row>
    <row r="39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</row>
    <row r="396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</row>
    <row r="397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</row>
    <row r="398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</row>
    <row r="399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</row>
    <row r="400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</row>
    <row r="40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</row>
    <row r="40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</row>
    <row r="403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</row>
    <row r="404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</row>
    <row r="40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</row>
    <row r="406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</row>
    <row r="407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</row>
    <row r="408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</row>
    <row r="409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</row>
    <row r="410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</row>
    <row r="41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</row>
    <row r="41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</row>
    <row r="413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</row>
    <row r="414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</row>
    <row r="41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</row>
    <row r="416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</row>
    <row r="417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</row>
    <row r="418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</row>
    <row r="419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</row>
    <row r="420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</row>
    <row r="42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</row>
    <row r="42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</row>
    <row r="423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</row>
    <row r="424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</row>
    <row r="4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</row>
    <row r="426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</row>
    <row r="427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</row>
    <row r="428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</row>
    <row r="429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</row>
    <row r="430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</row>
    <row r="43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</row>
    <row r="43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</row>
    <row r="433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</row>
    <row r="434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</row>
    <row r="4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</row>
    <row r="436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</row>
    <row r="437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</row>
    <row r="438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</row>
    <row r="439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</row>
    <row r="440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</row>
    <row r="44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</row>
    <row r="44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</row>
    <row r="443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</row>
    <row r="444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</row>
    <row r="4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</row>
    <row r="446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</row>
    <row r="447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</row>
    <row r="448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</row>
    <row r="449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</row>
    <row r="450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</row>
    <row r="45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</row>
    <row r="45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</row>
    <row r="453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</row>
    <row r="454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</row>
    <row r="45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</row>
    <row r="456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</row>
    <row r="457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</row>
    <row r="458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</row>
    <row r="459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</row>
    <row r="460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</row>
    <row r="46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</row>
    <row r="46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</row>
    <row r="463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</row>
    <row r="464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</row>
    <row r="46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</row>
    <row r="466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</row>
    <row r="467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</row>
    <row r="468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</row>
    <row r="469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</row>
    <row r="470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</row>
    <row r="47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</row>
    <row r="47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</row>
    <row r="473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</row>
    <row r="474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</row>
    <row r="47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</row>
    <row r="476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</row>
    <row r="477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</row>
    <row r="478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</row>
    <row r="479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</row>
    <row r="480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</row>
    <row r="48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</row>
    <row r="48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</row>
    <row r="483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</row>
    <row r="484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</row>
    <row r="48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</row>
    <row r="486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</row>
    <row r="487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</row>
    <row r="488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</row>
    <row r="489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</row>
    <row r="490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</row>
    <row r="49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</row>
    <row r="49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</row>
    <row r="493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</row>
    <row r="494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</row>
    <row r="49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</row>
    <row r="496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</row>
    <row r="497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</row>
    <row r="498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</row>
    <row r="499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</row>
    <row r="500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</row>
    <row r="50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</row>
    <row r="50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</row>
    <row r="503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</row>
    <row r="504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</row>
    <row r="50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</row>
    <row r="506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</row>
    <row r="507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</row>
    <row r="508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</row>
    <row r="509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</row>
    <row r="510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</row>
    <row r="51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</row>
    <row r="51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</row>
    <row r="513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</row>
    <row r="514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</row>
    <row r="51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</row>
    <row r="516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</row>
    <row r="517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</row>
    <row r="518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</row>
    <row r="519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</row>
    <row r="520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</row>
    <row r="52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</row>
    <row r="52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</row>
    <row r="523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</row>
    <row r="524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</row>
    <row r="5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</row>
    <row r="526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</row>
    <row r="527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</row>
    <row r="528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</row>
    <row r="529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</row>
    <row r="530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</row>
    <row r="53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</row>
    <row r="53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</row>
    <row r="533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</row>
    <row r="534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</row>
    <row r="53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</row>
    <row r="536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</row>
    <row r="537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</row>
    <row r="538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</row>
    <row r="539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</row>
    <row r="540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</row>
    <row r="54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</row>
    <row r="54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</row>
    <row r="543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</row>
    <row r="544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</row>
    <row r="5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</row>
    <row r="546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</row>
    <row r="547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</row>
    <row r="548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</row>
    <row r="549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</row>
    <row r="550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</row>
    <row r="55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</row>
    <row r="55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</row>
    <row r="553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</row>
    <row r="554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</row>
    <row r="55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</row>
    <row r="556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</row>
    <row r="557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</row>
    <row r="558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</row>
    <row r="559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</row>
    <row r="560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</row>
    <row r="56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</row>
    <row r="56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</row>
    <row r="563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</row>
    <row r="564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</row>
    <row r="56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</row>
    <row r="566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</row>
    <row r="567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</row>
    <row r="568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</row>
    <row r="569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</row>
    <row r="570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</row>
    <row r="57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</row>
    <row r="57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</row>
    <row r="573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</row>
    <row r="574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</row>
    <row r="57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</row>
    <row r="576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</row>
    <row r="577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</row>
    <row r="578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</row>
    <row r="579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</row>
    <row r="580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</row>
    <row r="58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</row>
    <row r="58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</row>
    <row r="583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</row>
    <row r="584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</row>
    <row r="58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</row>
    <row r="586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</row>
    <row r="587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</row>
    <row r="588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</row>
    <row r="589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</row>
    <row r="590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</row>
    <row r="59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</row>
    <row r="59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</row>
    <row r="593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</row>
    <row r="594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</row>
    <row r="59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</row>
    <row r="596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</row>
    <row r="597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</row>
    <row r="598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</row>
    <row r="599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</row>
    <row r="600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</row>
    <row r="60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</row>
    <row r="60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</row>
    <row r="603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</row>
    <row r="604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</row>
    <row r="60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</row>
    <row r="606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</row>
    <row r="607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</row>
    <row r="608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</row>
    <row r="609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</row>
    <row r="610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</row>
    <row r="61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</row>
    <row r="61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</row>
    <row r="613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</row>
    <row r="614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</row>
    <row r="61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</row>
    <row r="616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</row>
    <row r="617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</row>
    <row r="618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</row>
    <row r="619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</row>
    <row r="620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</row>
    <row r="62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</row>
    <row r="62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</row>
    <row r="623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</row>
    <row r="624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</row>
    <row r="6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</row>
    <row r="626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</row>
    <row r="627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</row>
    <row r="628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</row>
    <row r="629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</row>
    <row r="630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</row>
    <row r="63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</row>
    <row r="63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</row>
    <row r="633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</row>
    <row r="634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</row>
    <row r="63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</row>
    <row r="636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</row>
    <row r="637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</row>
    <row r="638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</row>
    <row r="639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</row>
    <row r="640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</row>
    <row r="64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</row>
    <row r="64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</row>
    <row r="643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</row>
    <row r="644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</row>
    <row r="6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</row>
    <row r="646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</row>
    <row r="647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</row>
    <row r="648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</row>
    <row r="649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</row>
    <row r="650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</row>
    <row r="65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</row>
    <row r="65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</row>
    <row r="653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</row>
    <row r="654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</row>
    <row r="65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</row>
    <row r="656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</row>
    <row r="657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</row>
    <row r="658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</row>
    <row r="659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</row>
    <row r="660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</row>
    <row r="66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</row>
    <row r="66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</row>
    <row r="663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</row>
    <row r="664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</row>
    <row r="66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</row>
    <row r="666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</row>
    <row r="667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</row>
    <row r="668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</row>
    <row r="669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</row>
    <row r="670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</row>
    <row r="67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</row>
    <row r="67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</row>
    <row r="673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</row>
    <row r="674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</row>
    <row r="67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</row>
    <row r="676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</row>
    <row r="677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</row>
    <row r="678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</row>
    <row r="679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</row>
    <row r="680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</row>
    <row r="68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</row>
    <row r="68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</row>
    <row r="683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</row>
    <row r="684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</row>
    <row r="68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</row>
    <row r="686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</row>
    <row r="687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</row>
    <row r="688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</row>
    <row r="689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</row>
    <row r="690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</row>
    <row r="69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</row>
    <row r="69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</row>
    <row r="693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</row>
    <row r="694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</row>
    <row r="69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</row>
    <row r="696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</row>
    <row r="697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</row>
    <row r="698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</row>
    <row r="699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</row>
    <row r="700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</row>
    <row r="70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</row>
    <row r="70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</row>
    <row r="703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</row>
    <row r="704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</row>
    <row r="70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</row>
    <row r="706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</row>
    <row r="707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</row>
    <row r="708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</row>
    <row r="709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</row>
    <row r="710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</row>
    <row r="71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</row>
    <row r="71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</row>
    <row r="713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</row>
    <row r="714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</row>
    <row r="71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</row>
    <row r="716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</row>
    <row r="717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</row>
    <row r="718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</row>
    <row r="719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</row>
    <row r="720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</row>
    <row r="72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</row>
    <row r="72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</row>
    <row r="723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</row>
    <row r="724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</row>
    <row r="72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</row>
    <row r="726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</row>
    <row r="727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</row>
    <row r="728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</row>
    <row r="729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</row>
    <row r="730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</row>
    <row r="73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</row>
    <row r="73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</row>
    <row r="733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</row>
    <row r="734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</row>
    <row r="73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</row>
    <row r="736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</row>
    <row r="737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</row>
    <row r="738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</row>
    <row r="739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</row>
    <row r="740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</row>
    <row r="74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</row>
    <row r="74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</row>
    <row r="743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</row>
    <row r="744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</row>
    <row r="7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</row>
    <row r="746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</row>
    <row r="747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</row>
    <row r="748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</row>
    <row r="749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</row>
    <row r="750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</row>
    <row r="75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</row>
    <row r="75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</row>
    <row r="753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</row>
    <row r="754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</row>
    <row r="75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</row>
    <row r="756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</row>
    <row r="757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</row>
    <row r="758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</row>
    <row r="759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</row>
    <row r="760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</row>
    <row r="76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</row>
    <row r="76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</row>
    <row r="763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</row>
    <row r="764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</row>
    <row r="76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</row>
    <row r="766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</row>
    <row r="767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</row>
    <row r="768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</row>
    <row r="769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</row>
    <row r="770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</row>
    <row r="77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</row>
    <row r="77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</row>
    <row r="773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</row>
    <row r="774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</row>
    <row r="77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</row>
    <row r="776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</row>
    <row r="777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</row>
    <row r="778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</row>
    <row r="779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</row>
    <row r="780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</row>
    <row r="78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</row>
    <row r="78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</row>
    <row r="783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</row>
    <row r="784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</row>
    <row r="78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</row>
    <row r="786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</row>
    <row r="787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</row>
    <row r="788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</row>
    <row r="789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</row>
    <row r="790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</row>
    <row r="79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</row>
    <row r="79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</row>
    <row r="793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</row>
    <row r="794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</row>
    <row r="79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</row>
    <row r="796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</row>
    <row r="797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</row>
    <row r="798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</row>
    <row r="799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</row>
    <row r="800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</row>
    <row r="80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</row>
    <row r="80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</row>
    <row r="803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</row>
    <row r="804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</row>
    <row r="80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</row>
    <row r="806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</row>
    <row r="807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</row>
    <row r="808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</row>
    <row r="809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</row>
    <row r="810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</row>
    <row r="81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</row>
    <row r="81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</row>
    <row r="813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</row>
    <row r="814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</row>
    <row r="81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</row>
    <row r="816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</row>
    <row r="817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</row>
    <row r="818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</row>
    <row r="819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</row>
    <row r="820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</row>
    <row r="82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</row>
    <row r="82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</row>
    <row r="823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</row>
    <row r="824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</row>
    <row r="82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</row>
    <row r="826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</row>
    <row r="827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</row>
    <row r="828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</row>
    <row r="829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</row>
    <row r="830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</row>
    <row r="83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</row>
    <row r="83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</row>
    <row r="833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</row>
    <row r="834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</row>
    <row r="83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</row>
    <row r="836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</row>
    <row r="837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</row>
    <row r="838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</row>
    <row r="839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</row>
    <row r="840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</row>
    <row r="84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</row>
    <row r="84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</row>
    <row r="843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</row>
    <row r="844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</row>
    <row r="8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</row>
    <row r="846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</row>
    <row r="847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</row>
    <row r="848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</row>
    <row r="849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</row>
    <row r="850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</row>
    <row r="85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</row>
    <row r="85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</row>
    <row r="853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</row>
    <row r="854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</row>
    <row r="85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</row>
    <row r="856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</row>
    <row r="857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</row>
    <row r="858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</row>
    <row r="859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</row>
    <row r="860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</row>
    <row r="86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</row>
    <row r="86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</row>
    <row r="863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</row>
    <row r="864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</row>
    <row r="86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</row>
    <row r="866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</row>
    <row r="867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</row>
    <row r="868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</row>
    <row r="869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</row>
    <row r="870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</row>
    <row r="87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</row>
    <row r="87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</row>
    <row r="873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</row>
    <row r="874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</row>
    <row r="87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</row>
    <row r="876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</row>
    <row r="877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</row>
    <row r="878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</row>
    <row r="879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</row>
    <row r="880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</row>
    <row r="88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</row>
    <row r="88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</row>
    <row r="883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</row>
    <row r="884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</row>
    <row r="88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</row>
    <row r="886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</row>
    <row r="887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</row>
    <row r="888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</row>
    <row r="889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</row>
    <row r="890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</row>
    <row r="89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</row>
    <row r="89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</row>
    <row r="893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</row>
    <row r="894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</row>
    <row r="89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</row>
    <row r="896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</row>
    <row r="897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</row>
    <row r="898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</row>
    <row r="899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</row>
    <row r="900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</row>
    <row r="90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</row>
    <row r="90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</row>
    <row r="903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</row>
    <row r="904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</row>
    <row r="90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</row>
    <row r="906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</row>
    <row r="907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</row>
    <row r="908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</row>
    <row r="909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</row>
    <row r="910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</row>
    <row r="91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</row>
    <row r="91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</row>
    <row r="913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</row>
    <row r="914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</row>
    <row r="91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</row>
    <row r="916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</row>
    <row r="917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</row>
    <row r="918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</row>
    <row r="919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</row>
    <row r="920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</row>
    <row r="92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</row>
    <row r="92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</row>
    <row r="923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</row>
    <row r="924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</row>
    <row r="92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</row>
    <row r="926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</row>
    <row r="927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</row>
    <row r="928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</row>
    <row r="929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</row>
    <row r="930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</row>
    <row r="93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</row>
    <row r="93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</row>
    <row r="933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</row>
    <row r="934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</row>
    <row r="93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</row>
    <row r="936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</row>
    <row r="937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</row>
    <row r="938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</row>
    <row r="939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</row>
    <row r="940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</row>
    <row r="94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</row>
    <row r="94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</row>
    <row r="943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</row>
    <row r="944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</row>
    <row r="9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</row>
    <row r="946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</row>
    <row r="947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</row>
    <row r="948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</row>
    <row r="949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</row>
    <row r="950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</row>
    <row r="95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</row>
    <row r="95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</row>
    <row r="953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</row>
    <row r="954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</row>
    <row r="95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</row>
    <row r="956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</row>
    <row r="957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</row>
    <row r="958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</row>
    <row r="959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</row>
    <row r="960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</row>
    <row r="96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</row>
    <row r="96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</row>
    <row r="963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</row>
    <row r="964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</row>
    <row r="96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</row>
    <row r="966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</row>
    <row r="967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</row>
    <row r="968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</row>
    <row r="969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</row>
    <row r="970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</row>
    <row r="97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</row>
    <row r="97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</row>
    <row r="973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</row>
    <row r="974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</row>
    <row r="97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</row>
    <row r="976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</row>
    <row r="977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</row>
    <row r="978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</row>
    <row r="979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</row>
    <row r="980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</row>
    <row r="98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</row>
    <row r="98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</row>
    <row r="983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</row>
    <row r="984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</row>
    <row r="98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</row>
    <row r="986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</row>
    <row r="987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</row>
    <row r="988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</row>
    <row r="989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</row>
    <row r="990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</row>
    <row r="99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</row>
    <row r="992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</row>
    <row r="993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</row>
    <row r="994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</row>
    <row r="99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</row>
    <row r="996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</row>
    <row r="997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</row>
    <row r="998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</row>
    <row r="999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</row>
    <row r="1000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</row>
    <row r="1001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</row>
  </sheetData>
  <mergeCells count="10">
    <mergeCell ref="A30:C30"/>
    <mergeCell ref="A53:C53"/>
    <mergeCell ref="A55:C55"/>
    <mergeCell ref="A1:A2"/>
    <mergeCell ref="B1:B2"/>
    <mergeCell ref="C1:C2"/>
    <mergeCell ref="D1:F1"/>
    <mergeCell ref="G1:N1"/>
    <mergeCell ref="O1:V1"/>
    <mergeCell ref="W1:A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7" width="13.38"/>
  </cols>
  <sheetData>
    <row r="1">
      <c r="A1" s="43" t="s">
        <v>129</v>
      </c>
      <c r="B1" s="30" t="s">
        <v>130</v>
      </c>
      <c r="C1" s="25" t="s">
        <v>131</v>
      </c>
      <c r="D1" s="41" t="s">
        <v>132</v>
      </c>
      <c r="E1" s="44" t="s">
        <v>133</v>
      </c>
      <c r="F1" s="45" t="s">
        <v>134</v>
      </c>
      <c r="G1" s="27" t="s">
        <v>135</v>
      </c>
      <c r="H1" s="46" t="s">
        <v>136</v>
      </c>
      <c r="I1" s="42"/>
      <c r="J1" s="42"/>
      <c r="K1" s="42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>
      <c r="A2" s="43" t="s">
        <v>114</v>
      </c>
      <c r="B2" s="30">
        <f>'Apuração'!G55</f>
        <v>0</v>
      </c>
      <c r="C2" s="30">
        <f>'Apuração'!N55</f>
        <v>0</v>
      </c>
      <c r="D2" s="41">
        <f>'Apuração'!O55</f>
        <v>0</v>
      </c>
      <c r="E2" s="41">
        <f>'Apuração'!V55</f>
        <v>0</v>
      </c>
      <c r="F2" s="32">
        <f>'Apuração'!W55</f>
        <v>0</v>
      </c>
      <c r="G2" s="32">
        <f>'Apuração'!AD55</f>
        <v>0</v>
      </c>
      <c r="H2" s="43" t="str">
        <f t="shared" ref="H2:H5" si="1">((B2/C2)+(D2/E2)+(F2/G2))/3</f>
        <v>#DIV/0!</v>
      </c>
      <c r="I2" s="42"/>
      <c r="J2" s="42"/>
      <c r="K2" s="42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43" t="s">
        <v>115</v>
      </c>
      <c r="B3" s="30">
        <f>'Apuração'!H55</f>
        <v>0</v>
      </c>
      <c r="C3" s="30">
        <f>'Apuração'!N55</f>
        <v>0</v>
      </c>
      <c r="D3" s="41">
        <f>'Apuração'!P55</f>
        <v>0</v>
      </c>
      <c r="E3" s="41">
        <f>'Apuração'!V55</f>
        <v>0</v>
      </c>
      <c r="F3" s="32">
        <f>'Apuração'!X55</f>
        <v>0</v>
      </c>
      <c r="G3" s="32">
        <f>'Apuração'!AD55</f>
        <v>0</v>
      </c>
      <c r="H3" s="43" t="str">
        <f t="shared" si="1"/>
        <v>#DIV/0!</v>
      </c>
      <c r="I3" s="42"/>
      <c r="J3" s="42"/>
      <c r="K3" s="42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>
      <c r="A4" s="43" t="s">
        <v>116</v>
      </c>
      <c r="B4" s="30">
        <f>'Apuração'!I55</f>
        <v>0</v>
      </c>
      <c r="C4" s="30">
        <f>'Apuração'!N55</f>
        <v>0</v>
      </c>
      <c r="D4" s="41">
        <f>'Apuração'!Q55</f>
        <v>0</v>
      </c>
      <c r="E4" s="41">
        <f>'Apuração'!V55</f>
        <v>0</v>
      </c>
      <c r="F4" s="32">
        <f>'Apuração'!Y55</f>
        <v>0</v>
      </c>
      <c r="G4" s="32">
        <f>'Apuração'!AD55</f>
        <v>0</v>
      </c>
      <c r="H4" s="43" t="str">
        <f t="shared" si="1"/>
        <v>#DIV/0!</v>
      </c>
      <c r="I4" s="42"/>
      <c r="J4" s="42"/>
      <c r="K4" s="42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>
      <c r="A5" s="43" t="s">
        <v>117</v>
      </c>
      <c r="B5" s="30">
        <f>'Apuração'!J55</f>
        <v>0</v>
      </c>
      <c r="C5" s="30">
        <f>'Apuração'!N55</f>
        <v>0</v>
      </c>
      <c r="D5" s="41">
        <f>'Apuração'!R55</f>
        <v>0</v>
      </c>
      <c r="E5" s="41">
        <f>'Apuração'!V55</f>
        <v>0</v>
      </c>
      <c r="F5" s="32">
        <f>'Apuração'!Z55</f>
        <v>0</v>
      </c>
      <c r="G5" s="32">
        <f>'Apuração'!AD55</f>
        <v>0</v>
      </c>
      <c r="H5" s="43" t="str">
        <f t="shared" si="1"/>
        <v>#DIV/0!</v>
      </c>
      <c r="I5" s="42"/>
      <c r="J5" s="42"/>
      <c r="K5" s="42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>
      <c r="A6" s="47"/>
      <c r="B6" s="47"/>
      <c r="C6" s="42" t="str">
        <f>'Apuração'!N59</f>
        <v/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drawing r:id="rId1"/>
</worksheet>
</file>