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Tamyris UNIRIO\Downloads\"/>
    </mc:Choice>
  </mc:AlternateContent>
  <xr:revisionPtr revIDLastSave="0" documentId="8_{304DFE91-1C88-427E-9016-5218D85D31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ntuação Lat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1" l="1"/>
  <c r="J104" i="1"/>
  <c r="J102" i="1"/>
  <c r="J100" i="1"/>
  <c r="J99" i="1"/>
  <c r="J98" i="1"/>
  <c r="J97" i="1"/>
  <c r="J96" i="1"/>
  <c r="J95" i="1"/>
  <c r="J91" i="1"/>
  <c r="J90" i="1"/>
  <c r="J88" i="1"/>
  <c r="J87" i="1"/>
  <c r="J85" i="1"/>
  <c r="J84" i="1"/>
  <c r="J82" i="1"/>
  <c r="J81" i="1"/>
  <c r="J80" i="1"/>
  <c r="J78" i="1"/>
  <c r="J77" i="1"/>
  <c r="J76" i="1"/>
  <c r="J75" i="1"/>
  <c r="J73" i="1"/>
  <c r="J72" i="1"/>
  <c r="J71" i="1"/>
  <c r="J70" i="1"/>
  <c r="J69" i="1"/>
  <c r="J68" i="1"/>
  <c r="J66" i="1"/>
  <c r="J65" i="1"/>
  <c r="J64" i="1"/>
  <c r="J62" i="1"/>
  <c r="J61" i="1"/>
  <c r="J60" i="1"/>
  <c r="J59" i="1"/>
  <c r="J58" i="1"/>
  <c r="J57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8" i="1"/>
  <c r="J27" i="1"/>
  <c r="J26" i="1"/>
  <c r="J25" i="1"/>
  <c r="J24" i="1"/>
  <c r="J23" i="1"/>
  <c r="J21" i="1"/>
  <c r="J20" i="1"/>
  <c r="J19" i="1"/>
  <c r="J18" i="1"/>
  <c r="J17" i="1"/>
  <c r="J16" i="1"/>
  <c r="J15" i="1"/>
  <c r="J14" i="1"/>
  <c r="J13" i="1"/>
  <c r="J93" i="1" l="1"/>
  <c r="J53" i="1"/>
  <c r="J54" i="1" s="1"/>
  <c r="J107" i="1"/>
  <c r="J108" i="1" s="1"/>
  <c r="J109" i="1" l="1"/>
</calcChain>
</file>

<file path=xl/sharedStrings.xml><?xml version="1.0" encoding="utf-8"?>
<sst xmlns="http://schemas.openxmlformats.org/spreadsheetml/2006/main" count="98" uniqueCount="92">
  <si>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</si>
  <si>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</si>
  <si>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</si>
  <si>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CLASSIFICAÇÃO DO ANEXO II DO EDITAL</t>
  </si>
  <si>
    <t>Pontuação - Currículo Lattes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</si>
  <si>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</si>
  <si>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</si>
  <si>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</si>
  <si>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</si>
  <si>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</si>
  <si>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</si>
  <si>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</si>
  <si>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sz val="8"/>
        <color theme="1"/>
        <rFont val="Times New Roman"/>
      </rPr>
      <t>1.1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Times New Roman"/>
      </rPr>
      <t xml:space="preserve">Qualis  A1 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</si>
  <si>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A2</t>
    </r>
  </si>
  <si>
    <r>
      <rPr>
        <sz val="8"/>
        <color theme="1"/>
        <rFont val="Times New Roman"/>
      </rPr>
      <t>1.2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>Publicação em Periódicos /</t>
    </r>
    <r>
      <rPr>
        <sz val="8"/>
        <color rgb="FFFF0000"/>
        <rFont val="Times New Roman"/>
      </rPr>
      <t xml:space="preserve"> Anais de Conferência Qualificados / </t>
    </r>
    <r>
      <rPr>
        <sz val="8"/>
        <color theme="1"/>
        <rFont val="Times New Roman"/>
      </rPr>
      <t xml:space="preserve">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Times New Roman"/>
      </rPr>
      <t>Qualis A3</t>
    </r>
  </si>
  <si>
    <r>
      <rPr>
        <sz val="8"/>
        <color theme="1"/>
        <rFont val="Times New Roman"/>
      </rPr>
      <t>1.3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  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Times New Roman"/>
      </rPr>
      <t>Qualis A4</t>
    </r>
  </si>
  <si>
    <r>
      <rPr>
        <sz val="8"/>
        <color theme="1"/>
        <rFont val="Times New Roman"/>
      </rPr>
      <t>1.4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 xml:space="preserve">Anais de Conferência Qualificados / </t>
    </r>
    <r>
      <rPr>
        <sz val="8"/>
        <color theme="1"/>
        <rFont val="Times New Roman"/>
      </rPr>
      <t xml:space="preserve">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Times New Roman"/>
      </rPr>
      <t>Qualis B1</t>
    </r>
  </si>
  <si>
    <r>
      <rPr>
        <sz val="8"/>
        <color theme="1"/>
        <rFont val="Times New Roman"/>
      </rPr>
      <t>1.5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b/>
        <sz val="8"/>
        <color rgb="FF008000"/>
        <rFont val="Times New Roman"/>
      </rPr>
      <t>Qualis B2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</si>
  <si>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B3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</si>
  <si>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</t>
    </r>
    <r>
      <rPr>
        <sz val="8"/>
        <color theme="1"/>
        <rFont val="Times New Roman"/>
      </rPr>
      <t xml:space="preserve">Publicação em Periódicos / </t>
    </r>
    <r>
      <rPr>
        <sz val="8"/>
        <color rgb="FFFF0000"/>
        <rFont val="Times New Roman"/>
      </rPr>
      <t>Anais de Conferência Qualificados /</t>
    </r>
    <r>
      <rPr>
        <sz val="8"/>
        <color theme="1"/>
        <rFont val="Times New Roman"/>
      </rPr>
      <t xml:space="preserve">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Times New Roman"/>
      </rPr>
      <t>Qualis B4</t>
    </r>
  </si>
  <si>
    <r>
      <rPr>
        <sz val="8"/>
        <color theme="1"/>
        <rFont val="Times New Roman"/>
      </rPr>
      <t>1.6</t>
    </r>
    <r>
      <rPr>
        <b/>
        <sz val="8"/>
        <color theme="1"/>
        <rFont val="Times New Roman"/>
      </rPr>
      <t xml:space="preserve"> Demais </t>
    </r>
    <r>
      <rPr>
        <sz val="8"/>
        <color theme="1"/>
        <rFont val="Times New Roman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</si>
  <si>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</si>
  <si>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</si>
  <si>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</si>
  <si>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</si>
  <si>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</si>
  <si>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</si>
  <si>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</si>
  <si>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</si>
  <si>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</si>
  <si>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</si>
  <si>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</si>
  <si>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</si>
  <si>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</si>
  <si>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</si>
  <si>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</si>
  <si>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</si>
  <si>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</si>
  <si>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</si>
  <si>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</si>
  <si>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</si>
  <si>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</si>
  <si>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</si>
  <si>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</si>
  <si>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</si>
  <si>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</si>
  <si>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</si>
  <si>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</si>
  <si>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</si>
  <si>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</si>
  <si>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</si>
  <si>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</si>
  <si>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</si>
  <si>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</si>
  <si>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</si>
  <si>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</si>
  <si>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</si>
  <si>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</si>
  <si>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</si>
  <si>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 (3 por ano)</t>
  </si>
  <si>
    <t>3.6 - Entrevistas, Mesas Redondas, Programas e comentários na mídia (3 por ano)</t>
  </si>
  <si>
    <t>4.1 Consultorias - ad-hoc de periódicos  (3 participações por ano) - Internacional</t>
  </si>
  <si>
    <t>4.2 Consultorias - ad-hoc de periódicos  (3 participações por ano) - Nacional</t>
  </si>
  <si>
    <t>4.3 Consultorias técnicas de pesquisa, grupo de trabalho em congresso científico e revisão de tradução técnica, avaliação projeto para orgão fomento (2 participações por ano)</t>
  </si>
  <si>
    <t>4.3 Avaliador de poster ou apresentação oral em eventos científicos/acadêmicos (3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</si>
  <si>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</si>
  <si>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</si>
  <si>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</si>
  <si>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</si>
  <si>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</si>
  <si>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</si>
  <si>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</si>
  <si>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</si>
  <si>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</si>
  <si>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Subtotal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</si>
  <si>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</si>
  <si>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</si>
  <si>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</si>
  <si>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</si>
  <si>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</si>
  <si>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</si>
  <si>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</si>
  <si>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</si>
  <si>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</si>
  <si>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</si>
  <si>
    <r>
      <rPr>
        <sz val="8"/>
        <color theme="1"/>
        <rFont val="Times New Roman"/>
        <family val="1"/>
      </rPr>
      <t xml:space="preserve">2.1 Publicação em Anais de Eventos Internacional Completo </t>
    </r>
    <r>
      <rPr>
        <sz val="8"/>
        <color rgb="FFFF0000"/>
        <rFont val="Times New Roman"/>
        <family val="1"/>
      </rPr>
      <t>Sem Qualificação</t>
    </r>
  </si>
  <si>
    <r>
      <rPr>
        <sz val="8"/>
        <color theme="1"/>
        <rFont val="Times New Roman"/>
        <family val="1"/>
      </rPr>
      <t>2.2 Publicação em Anais de Eventos Internacional Resumo expandido</t>
    </r>
    <r>
      <rPr>
        <sz val="8"/>
        <color rgb="FFFF0000"/>
        <rFont val="Times New Roman"/>
        <family val="1"/>
      </rPr>
      <t xml:space="preserve"> Sem Qualificação</t>
    </r>
  </si>
  <si>
    <r>
      <rPr>
        <sz val="8"/>
        <color theme="1"/>
        <rFont val="Times New Roman"/>
        <family val="1"/>
      </rPr>
      <t xml:space="preserve">2.3 Publicação em Anais de Eventos Internacional Resumo </t>
    </r>
    <r>
      <rPr>
        <sz val="8"/>
        <color rgb="FFFF0000"/>
        <rFont val="Times New Roman"/>
        <family val="1"/>
      </rPr>
      <t>Sem Qualificação</t>
    </r>
  </si>
  <si>
    <r>
      <rPr>
        <sz val="8"/>
        <color theme="1"/>
        <rFont val="Times New Roman"/>
        <family val="1"/>
      </rPr>
      <t xml:space="preserve">2.6 Publicação em Anais de Eventos Nacional/Regional/Local Resumo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</si>
  <si>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r>
      <t xml:space="preserve">2.5 Publicação em Anais de Eventos Nacional/Regional/Local Resumo expandido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</si>
  <si>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r>
      <t xml:space="preserve">2.4 Publicação em Anais de Eventos Nacional/Regional/Local Completo </t>
    </r>
    <r>
      <rPr>
        <sz val="8"/>
        <color rgb="FFFF0000"/>
        <rFont val="Times New Roman"/>
        <family val="1"/>
      </rPr>
      <t>Sem Qualificação</t>
    </r>
    <r>
      <rPr>
        <sz val="8"/>
        <color theme="1"/>
        <rFont val="Times New Roman"/>
        <family val="1"/>
      </rPr>
      <t xml:space="preserve"> (limite 3 por ano)</t>
    </r>
  </si>
  <si>
    <t>Produção nos últimos cinco anos (2020-2025)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</si>
</sst>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9"/>
      <color rgb="FF0000FF"/>
      <name val="Arial"/>
    </font>
    <font>
      <sz val="8"/>
      <color theme="1"/>
      <name val="Arial"/>
    </font>
    <font>
      <b/>
      <sz val="10"/>
      <color theme="1"/>
      <name val="Times New Roman"/>
    </font>
    <font>
      <b/>
      <sz val="8"/>
      <color theme="1"/>
      <name val="Times New Roman"/>
    </font>
    <font>
      <b/>
      <sz val="8"/>
      <color rgb="FFFF0000"/>
      <name val="Arial"/>
    </font>
    <font>
      <sz val="8"/>
      <color rgb="FFFF0000"/>
      <name val="Arial"/>
    </font>
    <font>
      <b/>
      <sz val="8"/>
      <color rgb="FFFF0000"/>
      <name val="Times New Roman"/>
    </font>
    <font>
      <b/>
      <sz val="8"/>
      <color theme="1"/>
      <name val="Arial"/>
    </font>
    <font>
      <sz val="8"/>
      <color theme="1"/>
      <name val="Times New Roman"/>
    </font>
    <font>
      <sz val="8"/>
      <color rgb="FF0000FF"/>
      <name val="Times New Roman"/>
    </font>
    <font>
      <sz val="10"/>
      <color theme="1"/>
      <name val="Arial"/>
    </font>
    <font>
      <sz val="10"/>
      <color rgb="FFFF0000"/>
      <name val="Arial"/>
    </font>
    <font>
      <sz val="8"/>
      <color rgb="FFFF0000"/>
      <name val="Times New Roman"/>
    </font>
    <font>
      <b/>
      <sz val="8"/>
      <color rgb="FF339966"/>
      <name val="Times New Roman"/>
    </font>
    <font>
      <b/>
      <sz val="8"/>
      <color rgb="FF008000"/>
      <name val="Times New Roman"/>
    </font>
    <font>
      <sz val="8"/>
      <color rgb="FFFF0000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FF"/>
      <name val="Times New Roman"/>
      <family val="1"/>
    </font>
    <font>
      <sz val="8"/>
      <color rgb="FF0000FF"/>
      <name val="Arial"/>
      <family val="2"/>
    </font>
    <font>
      <b/>
      <sz val="8"/>
      <color theme="1"/>
      <name val="Times New Roman"/>
      <family val="1"/>
    </font>
    <font>
      <sz val="10"/>
      <color rgb="FF000000"/>
      <name val="Arial"/>
      <family val="2"/>
      <scheme val="minor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0000"/>
      </left>
      <right/>
      <top style="thin">
        <color rgb="FFFF0000"/>
      </top>
      <bottom style="medium">
        <color rgb="FF00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7" fillId="0" borderId="16"/>
  </cellStyleXfs>
  <cellXfs count="119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10" xfId="0" applyFont="1" applyBorder="1"/>
    <xf numFmtId="0" fontId="7" fillId="0" borderId="10" xfId="0" applyFont="1" applyBorder="1" applyAlignment="1">
      <alignment horizontal="center"/>
    </xf>
    <xf numFmtId="0" fontId="8" fillId="0" borderId="11" xfId="0" applyFont="1" applyBorder="1"/>
    <xf numFmtId="0" fontId="9" fillId="0" borderId="12" xfId="0" applyFont="1" applyBorder="1"/>
    <xf numFmtId="0" fontId="10" fillId="0" borderId="12" xfId="0" applyFont="1" applyBorder="1" applyAlignment="1">
      <alignment horizontal="center"/>
    </xf>
    <xf numFmtId="0" fontId="8" fillId="0" borderId="13" xfId="0" applyFont="1" applyBorder="1"/>
    <xf numFmtId="0" fontId="9" fillId="0" borderId="14" xfId="0" applyFont="1" applyBorder="1"/>
    <xf numFmtId="0" fontId="5" fillId="0" borderId="15" xfId="0" applyFont="1" applyBorder="1"/>
    <xf numFmtId="0" fontId="11" fillId="2" borderId="16" xfId="0" applyFont="1" applyFill="1" applyBorder="1"/>
    <xf numFmtId="0" fontId="5" fillId="2" borderId="16" xfId="0" applyFont="1" applyFill="1" applyBorder="1"/>
    <xf numFmtId="0" fontId="11" fillId="2" borderId="17" xfId="0" applyFont="1" applyFill="1" applyBorder="1"/>
    <xf numFmtId="0" fontId="8" fillId="2" borderId="17" xfId="0" applyFont="1" applyFill="1" applyBorder="1"/>
    <xf numFmtId="0" fontId="7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5" fillId="0" borderId="23" xfId="0" applyFont="1" applyBorder="1" applyAlignment="1">
      <alignment horizontal="right" vertical="top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8" xfId="0" applyFont="1" applyBorder="1" applyAlignment="1">
      <alignment horizontal="right" vertical="top"/>
    </xf>
    <xf numFmtId="0" fontId="5" fillId="0" borderId="29" xfId="0" applyFont="1" applyBorder="1" applyAlignment="1">
      <alignment horizontal="right" vertical="top"/>
    </xf>
    <xf numFmtId="0" fontId="13" fillId="0" borderId="0" xfId="0" applyFont="1"/>
    <xf numFmtId="0" fontId="5" fillId="0" borderId="0" xfId="0" applyFont="1" applyAlignment="1">
      <alignment horizontal="right" vertical="top"/>
    </xf>
    <xf numFmtId="0" fontId="5" fillId="3" borderId="16" xfId="0" applyFont="1" applyFill="1" applyBorder="1"/>
    <xf numFmtId="0" fontId="14" fillId="3" borderId="16" xfId="0" applyFont="1" applyFill="1" applyBorder="1"/>
    <xf numFmtId="0" fontId="9" fillId="0" borderId="0" xfId="0" applyFont="1"/>
    <xf numFmtId="0" fontId="15" fillId="0" borderId="0" xfId="0" applyFont="1"/>
    <xf numFmtId="0" fontId="22" fillId="0" borderId="24" xfId="0" applyFont="1" applyBorder="1" applyAlignment="1">
      <alignment horizontal="right" vertical="top"/>
    </xf>
    <xf numFmtId="0" fontId="22" fillId="0" borderId="25" xfId="0" applyFont="1" applyBorder="1" applyAlignment="1" applyProtection="1">
      <alignment horizontal="right" vertical="top"/>
      <protection locked="0"/>
    </xf>
    <xf numFmtId="0" fontId="22" fillId="0" borderId="23" xfId="0" applyFont="1" applyBorder="1" applyAlignment="1">
      <alignment horizontal="right" vertical="top"/>
    </xf>
    <xf numFmtId="0" fontId="22" fillId="0" borderId="26" xfId="0" applyFont="1" applyBorder="1" applyAlignment="1" applyProtection="1">
      <alignment horizontal="right" vertical="top"/>
      <protection locked="0"/>
    </xf>
    <xf numFmtId="0" fontId="22" fillId="0" borderId="30" xfId="0" applyFont="1" applyBorder="1" applyAlignment="1" applyProtection="1">
      <alignment horizontal="right" vertical="top"/>
      <protection locked="0"/>
    </xf>
    <xf numFmtId="0" fontId="22" fillId="0" borderId="29" xfId="0" applyFont="1" applyBorder="1"/>
    <xf numFmtId="0" fontId="22" fillId="0" borderId="40" xfId="0" applyFont="1" applyBorder="1" applyProtection="1">
      <protection locked="0"/>
    </xf>
    <xf numFmtId="0" fontId="22" fillId="0" borderId="23" xfId="0" applyFont="1" applyBorder="1" applyAlignment="1">
      <alignment horizontal="right"/>
    </xf>
    <xf numFmtId="0" fontId="22" fillId="0" borderId="0" xfId="0" applyFont="1"/>
    <xf numFmtId="0" fontId="23" fillId="2" borderId="29" xfId="0" applyFont="1" applyFill="1" applyBorder="1"/>
    <xf numFmtId="0" fontId="22" fillId="0" borderId="47" xfId="0" applyFont="1" applyBorder="1" applyAlignment="1">
      <alignment horizontal="right"/>
    </xf>
    <xf numFmtId="0" fontId="22" fillId="0" borderId="0" xfId="0" applyFont="1" applyAlignment="1">
      <alignment horizontal="right" vertical="top"/>
    </xf>
    <xf numFmtId="0" fontId="22" fillId="0" borderId="0" xfId="0" applyFont="1" applyAlignment="1" applyProtection="1">
      <alignment horizontal="right" vertical="top"/>
      <protection locked="0"/>
    </xf>
    <xf numFmtId="0" fontId="22" fillId="3" borderId="24" xfId="0" applyFont="1" applyFill="1" applyBorder="1" applyAlignment="1">
      <alignment horizontal="right" vertical="top"/>
    </xf>
    <xf numFmtId="0" fontId="19" fillId="0" borderId="25" xfId="0" applyFont="1" applyBorder="1" applyAlignment="1" applyProtection="1">
      <alignment horizontal="right" vertical="top"/>
      <protection locked="0"/>
    </xf>
    <xf numFmtId="0" fontId="22" fillId="3" borderId="31" xfId="0" applyFont="1" applyFill="1" applyBorder="1" applyAlignment="1" applyProtection="1">
      <alignment horizontal="right" vertical="top"/>
      <protection locked="0"/>
    </xf>
    <xf numFmtId="0" fontId="22" fillId="0" borderId="32" xfId="0" applyFont="1" applyBorder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22" fillId="0" borderId="29" xfId="0" applyFont="1" applyBorder="1" applyAlignment="1">
      <alignment horizontal="right" vertical="top"/>
    </xf>
    <xf numFmtId="0" fontId="22" fillId="0" borderId="33" xfId="0" applyFont="1" applyBorder="1" applyAlignment="1">
      <alignment horizontal="right" vertical="top"/>
    </xf>
    <xf numFmtId="0" fontId="22" fillId="0" borderId="34" xfId="0" applyFont="1" applyBorder="1" applyAlignment="1" applyProtection="1">
      <alignment horizontal="right" vertical="top"/>
      <protection locked="0"/>
    </xf>
    <xf numFmtId="0" fontId="22" fillId="0" borderId="35" xfId="0" applyFont="1" applyBorder="1" applyAlignment="1">
      <alignment horizontal="right" vertical="top"/>
    </xf>
    <xf numFmtId="0" fontId="22" fillId="0" borderId="49" xfId="0" applyFont="1" applyBorder="1" applyAlignment="1">
      <alignment horizontal="right" vertical="top"/>
    </xf>
    <xf numFmtId="0" fontId="22" fillId="0" borderId="36" xfId="0" applyFont="1" applyBorder="1" applyAlignment="1" applyProtection="1">
      <alignment horizontal="right" vertical="top"/>
      <protection locked="0"/>
    </xf>
    <xf numFmtId="0" fontId="22" fillId="0" borderId="28" xfId="0" applyFont="1" applyBorder="1" applyAlignment="1">
      <alignment horizontal="right" vertical="top"/>
    </xf>
    <xf numFmtId="0" fontId="23" fillId="0" borderId="29" xfId="0" applyFont="1" applyBorder="1"/>
    <xf numFmtId="0" fontId="23" fillId="0" borderId="0" xfId="0" applyFont="1"/>
    <xf numFmtId="0" fontId="22" fillId="0" borderId="0" xfId="0" applyFont="1" applyAlignment="1">
      <alignment horizontal="right"/>
    </xf>
    <xf numFmtId="0" fontId="26" fillId="0" borderId="18" xfId="0" applyFont="1" applyBorder="1" applyAlignment="1">
      <alignment horizontal="left"/>
    </xf>
    <xf numFmtId="0" fontId="22" fillId="0" borderId="19" xfId="0" applyFont="1" applyBorder="1"/>
    <xf numFmtId="0" fontId="23" fillId="0" borderId="19" xfId="0" applyFont="1" applyBorder="1"/>
    <xf numFmtId="0" fontId="22" fillId="0" borderId="20" xfId="0" applyFont="1" applyBorder="1" applyAlignment="1">
      <alignment horizontal="right"/>
    </xf>
    <xf numFmtId="0" fontId="22" fillId="0" borderId="37" xfId="0" applyFont="1" applyBorder="1"/>
    <xf numFmtId="0" fontId="22" fillId="0" borderId="38" xfId="0" applyFont="1" applyBorder="1" applyProtection="1">
      <protection locked="0"/>
    </xf>
    <xf numFmtId="0" fontId="22" fillId="0" borderId="35" xfId="0" applyFont="1" applyBorder="1" applyAlignment="1">
      <alignment horizontal="right"/>
    </xf>
    <xf numFmtId="0" fontId="22" fillId="0" borderId="24" xfId="0" applyFont="1" applyBorder="1"/>
    <xf numFmtId="0" fontId="22" fillId="0" borderId="25" xfId="0" applyFont="1" applyBorder="1" applyProtection="1">
      <protection locked="0"/>
    </xf>
    <xf numFmtId="0" fontId="22" fillId="0" borderId="26" xfId="0" applyFont="1" applyBorder="1" applyProtection="1">
      <protection locked="0"/>
    </xf>
    <xf numFmtId="0" fontId="22" fillId="0" borderId="30" xfId="0" applyFont="1" applyBorder="1" applyProtection="1">
      <protection locked="0"/>
    </xf>
    <xf numFmtId="0" fontId="20" fillId="0" borderId="0" xfId="0" applyFont="1"/>
    <xf numFmtId="0" fontId="22" fillId="0" borderId="0" xfId="0" applyFont="1" applyProtection="1">
      <protection locked="0"/>
    </xf>
    <xf numFmtId="0" fontId="22" fillId="0" borderId="36" xfId="0" applyFont="1" applyBorder="1" applyProtection="1">
      <protection locked="0"/>
    </xf>
    <xf numFmtId="0" fontId="22" fillId="0" borderId="27" xfId="0" applyFont="1" applyBorder="1"/>
    <xf numFmtId="0" fontId="22" fillId="0" borderId="28" xfId="0" applyFont="1" applyBorder="1" applyAlignment="1">
      <alignment horizontal="right"/>
    </xf>
    <xf numFmtId="0" fontId="22" fillId="0" borderId="29" xfId="0" applyFont="1" applyBorder="1" applyProtection="1">
      <protection locked="0"/>
    </xf>
    <xf numFmtId="0" fontId="22" fillId="0" borderId="29" xfId="0" applyFont="1" applyBorder="1" applyAlignment="1">
      <alignment horizontal="right"/>
    </xf>
    <xf numFmtId="0" fontId="22" fillId="0" borderId="49" xfId="0" applyFont="1" applyBorder="1"/>
    <xf numFmtId="0" fontId="22" fillId="0" borderId="39" xfId="0" applyFont="1" applyBorder="1" applyAlignment="1">
      <alignment horizontal="right" vertical="top"/>
    </xf>
    <xf numFmtId="0" fontId="22" fillId="0" borderId="40" xfId="0" applyFont="1" applyBorder="1" applyAlignment="1" applyProtection="1">
      <alignment horizontal="right" vertical="top"/>
      <protection locked="0"/>
    </xf>
    <xf numFmtId="0" fontId="22" fillId="0" borderId="29" xfId="0" applyFont="1" applyBorder="1" applyAlignment="1" applyProtection="1">
      <alignment horizontal="right" vertical="top"/>
      <protection locked="0"/>
    </xf>
    <xf numFmtId="0" fontId="25" fillId="0" borderId="41" xfId="0" applyFont="1" applyBorder="1"/>
    <xf numFmtId="0" fontId="22" fillId="0" borderId="42" xfId="0" applyFont="1" applyBorder="1" applyProtection="1">
      <protection locked="0"/>
    </xf>
    <xf numFmtId="0" fontId="22" fillId="0" borderId="43" xfId="0" applyFont="1" applyBorder="1" applyProtection="1">
      <protection locked="0"/>
    </xf>
    <xf numFmtId="0" fontId="22" fillId="0" borderId="32" xfId="0" applyFont="1" applyBorder="1" applyAlignment="1">
      <alignment horizontal="right"/>
    </xf>
    <xf numFmtId="0" fontId="22" fillId="0" borderId="44" xfId="0" applyFont="1" applyBorder="1" applyProtection="1">
      <protection locked="0"/>
    </xf>
    <xf numFmtId="0" fontId="22" fillId="0" borderId="45" xfId="0" applyFont="1" applyBorder="1"/>
    <xf numFmtId="0" fontId="23" fillId="2" borderId="46" xfId="0" applyFont="1" applyFill="1" applyBorder="1"/>
    <xf numFmtId="0" fontId="22" fillId="0" borderId="12" xfId="0" applyFont="1" applyBorder="1"/>
    <xf numFmtId="0" fontId="22" fillId="0" borderId="20" xfId="0" applyFont="1" applyBorder="1"/>
    <xf numFmtId="0" fontId="22" fillId="0" borderId="48" xfId="0" applyFont="1" applyBorder="1" applyAlignment="1">
      <alignment horizontal="right"/>
    </xf>
    <xf numFmtId="0" fontId="22" fillId="3" borderId="49" xfId="0" applyFont="1" applyFill="1" applyBorder="1"/>
    <xf numFmtId="0" fontId="22" fillId="3" borderId="36" xfId="0" applyFont="1" applyFill="1" applyBorder="1" applyProtection="1">
      <protection locked="0"/>
    </xf>
    <xf numFmtId="0" fontId="20" fillId="0" borderId="0" xfId="0" applyFont="1" applyAlignment="1">
      <alignment horizontal="left"/>
    </xf>
    <xf numFmtId="0" fontId="22" fillId="0" borderId="50" xfId="0" applyFont="1" applyBorder="1" applyAlignment="1">
      <alignment horizontal="right"/>
    </xf>
    <xf numFmtId="0" fontId="23" fillId="2" borderId="51" xfId="0" applyFont="1" applyFill="1" applyBorder="1"/>
    <xf numFmtId="0" fontId="20" fillId="0" borderId="49" xfId="0" applyFont="1" applyBorder="1" applyAlignment="1">
      <alignment horizontal="left"/>
    </xf>
    <xf numFmtId="0" fontId="21" fillId="0" borderId="22" xfId="0" applyFont="1" applyBorder="1"/>
    <xf numFmtId="0" fontId="21" fillId="0" borderId="23" xfId="0" applyFont="1" applyBorder="1"/>
    <xf numFmtId="0" fontId="20" fillId="0" borderId="49" xfId="0" applyFont="1" applyBorder="1" applyAlignment="1">
      <alignment horizontal="left" wrapText="1"/>
    </xf>
    <xf numFmtId="0" fontId="24" fillId="0" borderId="0" xfId="0" applyFont="1" applyAlignment="1">
      <alignment horizontal="left"/>
    </xf>
    <xf numFmtId="0" fontId="0" fillId="0" borderId="0" xfId="0"/>
    <xf numFmtId="0" fontId="20" fillId="0" borderId="49" xfId="0" applyFont="1" applyBorder="1" applyAlignment="1">
      <alignment horizontal="left" vertical="center" wrapText="1"/>
    </xf>
    <xf numFmtId="0" fontId="20" fillId="0" borderId="49" xfId="1" applyFont="1" applyBorder="1" applyAlignment="1">
      <alignment horizontal="left"/>
    </xf>
    <xf numFmtId="0" fontId="21" fillId="0" borderId="22" xfId="1" applyFont="1" applyBorder="1"/>
    <xf numFmtId="0" fontId="21" fillId="0" borderId="23" xfId="1" applyFont="1" applyBorder="1"/>
    <xf numFmtId="0" fontId="12" fillId="0" borderId="21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2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2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20" fillId="0" borderId="49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8" sqref="G8"/>
    </sheetView>
  </sheetViews>
  <sheetFormatPr defaultColWidth="12.7109375" defaultRowHeight="15" customHeight="1" x14ac:dyDescent="0.2"/>
  <cols>
    <col min="1" max="6" width="8.85546875" customWidth="1"/>
    <col min="7" max="7" width="36.85546875" customWidth="1"/>
    <col min="8" max="11" width="8.85546875" customWidth="1"/>
    <col min="12" max="26" width="10" customWidth="1"/>
  </cols>
  <sheetData>
    <row r="1" spans="1:11" ht="12.75" customHeight="1" x14ac:dyDescent="0.2"/>
    <row r="2" spans="1:11" ht="13.5" customHeight="1" x14ac:dyDescent="0.25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1" ht="12.75" customHeight="1" x14ac:dyDescent="0.2">
      <c r="A3" s="112" t="s">
        <v>1</v>
      </c>
      <c r="B3" s="113"/>
      <c r="C3" s="113"/>
      <c r="D3" s="113"/>
      <c r="E3" s="113"/>
      <c r="F3" s="113"/>
      <c r="G3" s="113"/>
      <c r="H3" s="113"/>
      <c r="I3" s="113"/>
      <c r="J3" s="114"/>
    </row>
    <row r="4" spans="1:11" ht="13.5" customHeight="1" x14ac:dyDescent="0.2">
      <c r="A4" s="115" t="s">
        <v>2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1" ht="13.5" customHeight="1" x14ac:dyDescent="0.2">
      <c r="A5" s="115" t="s">
        <v>3</v>
      </c>
      <c r="B5" s="116"/>
      <c r="C5" s="116"/>
      <c r="D5" s="116"/>
      <c r="E5" s="116"/>
      <c r="F5" s="116"/>
      <c r="G5" s="116"/>
      <c r="H5" s="116"/>
      <c r="I5" s="116"/>
      <c r="J5" s="117"/>
    </row>
    <row r="6" spans="1:11" ht="12.75" customHeight="1" x14ac:dyDescent="0.2"/>
    <row r="7" spans="1:11" ht="12.75" customHeight="1" x14ac:dyDescent="0.2">
      <c r="A7" s="1"/>
      <c r="B7" s="1"/>
      <c r="C7" s="1"/>
      <c r="D7" s="1"/>
      <c r="E7" s="2" t="s">
        <v>4</v>
      </c>
      <c r="F7" s="1"/>
      <c r="G7" s="1"/>
      <c r="H7" s="1"/>
      <c r="I7" s="1"/>
      <c r="J7" s="1"/>
      <c r="K7" s="1"/>
    </row>
    <row r="8" spans="1:11" ht="12.75" customHeight="1" x14ac:dyDescent="0.2">
      <c r="A8" s="3"/>
      <c r="B8" s="3"/>
      <c r="C8" s="3"/>
      <c r="D8" s="3"/>
      <c r="E8" s="4" t="s">
        <v>91</v>
      </c>
      <c r="F8" s="3"/>
      <c r="G8" s="3"/>
      <c r="H8" s="3"/>
      <c r="I8" s="3"/>
      <c r="J8" s="3"/>
      <c r="K8" s="1"/>
    </row>
    <row r="9" spans="1:11" ht="12.75" customHeight="1" x14ac:dyDescent="0.2">
      <c r="A9" s="5" t="s">
        <v>5</v>
      </c>
      <c r="B9" s="6"/>
      <c r="C9" s="6"/>
      <c r="D9" s="6"/>
      <c r="E9" s="7" t="s">
        <v>91</v>
      </c>
      <c r="F9" s="8" t="s">
        <v>6</v>
      </c>
      <c r="G9" s="6"/>
      <c r="H9" s="6"/>
      <c r="I9" s="9"/>
      <c r="J9" s="6"/>
      <c r="K9" s="10"/>
    </row>
    <row r="10" spans="1:11" ht="12.75" customHeight="1" x14ac:dyDescent="0.2">
      <c r="A10" s="11" t="s">
        <v>7</v>
      </c>
      <c r="B10" s="11"/>
      <c r="C10" s="12"/>
      <c r="D10" s="12"/>
      <c r="E10" s="12"/>
      <c r="F10" s="12"/>
      <c r="G10" s="12"/>
      <c r="H10" s="13" t="s">
        <v>8</v>
      </c>
      <c r="I10" s="14" t="s">
        <v>9</v>
      </c>
      <c r="J10" s="13" t="s">
        <v>10</v>
      </c>
      <c r="K10" s="1"/>
    </row>
    <row r="11" spans="1:11" ht="12.75" customHeight="1" x14ac:dyDescent="0.2">
      <c r="A11" s="15" t="s">
        <v>11</v>
      </c>
      <c r="B11" s="16"/>
      <c r="C11" s="16"/>
      <c r="D11" s="16"/>
      <c r="E11" s="16"/>
      <c r="F11" s="16"/>
      <c r="G11" s="16"/>
      <c r="H11" s="16"/>
      <c r="I11" s="16"/>
      <c r="J11" s="17"/>
      <c r="K11" s="1"/>
    </row>
    <row r="12" spans="1:11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.75" customHeight="1" x14ac:dyDescent="0.2">
      <c r="A13" s="106" t="s">
        <v>12</v>
      </c>
      <c r="B13" s="107"/>
      <c r="C13" s="107"/>
      <c r="D13" s="107"/>
      <c r="E13" s="107"/>
      <c r="F13" s="107"/>
      <c r="G13" s="108"/>
      <c r="H13" s="18">
        <v>90</v>
      </c>
      <c r="I13" s="19"/>
      <c r="J13" s="20">
        <f t="shared" ref="J13:J21" si="0">(H13*I13)</f>
        <v>0</v>
      </c>
      <c r="K13" s="1"/>
    </row>
    <row r="14" spans="1:11" ht="36.75" customHeight="1" x14ac:dyDescent="0.2">
      <c r="A14" s="106" t="s">
        <v>13</v>
      </c>
      <c r="B14" s="107"/>
      <c r="C14" s="107"/>
      <c r="D14" s="107"/>
      <c r="E14" s="107"/>
      <c r="F14" s="107"/>
      <c r="G14" s="108"/>
      <c r="H14" s="18">
        <v>80</v>
      </c>
      <c r="I14" s="19"/>
      <c r="J14" s="20">
        <f t="shared" si="0"/>
        <v>0</v>
      </c>
      <c r="K14" s="1"/>
    </row>
    <row r="15" spans="1:11" ht="36.75" customHeight="1" x14ac:dyDescent="0.2">
      <c r="A15" s="106" t="s">
        <v>14</v>
      </c>
      <c r="B15" s="107"/>
      <c r="C15" s="107"/>
      <c r="D15" s="107"/>
      <c r="E15" s="107"/>
      <c r="F15" s="107"/>
      <c r="G15" s="108"/>
      <c r="H15" s="18">
        <v>70</v>
      </c>
      <c r="I15" s="19"/>
      <c r="J15" s="20">
        <f t="shared" si="0"/>
        <v>0</v>
      </c>
      <c r="K15" s="1"/>
    </row>
    <row r="16" spans="1:11" ht="37.5" customHeight="1" x14ac:dyDescent="0.2">
      <c r="A16" s="106" t="s">
        <v>15</v>
      </c>
      <c r="B16" s="107"/>
      <c r="C16" s="107"/>
      <c r="D16" s="107"/>
      <c r="E16" s="107"/>
      <c r="F16" s="107"/>
      <c r="G16" s="108"/>
      <c r="H16" s="18">
        <v>60</v>
      </c>
      <c r="I16" s="19"/>
      <c r="J16" s="20">
        <f t="shared" si="0"/>
        <v>0</v>
      </c>
      <c r="K16" s="1"/>
    </row>
    <row r="17" spans="1:11" ht="36" customHeight="1" x14ac:dyDescent="0.2">
      <c r="A17" s="106" t="s">
        <v>16</v>
      </c>
      <c r="B17" s="107"/>
      <c r="C17" s="107"/>
      <c r="D17" s="107"/>
      <c r="E17" s="107"/>
      <c r="F17" s="107"/>
      <c r="G17" s="108"/>
      <c r="H17" s="18">
        <v>50</v>
      </c>
      <c r="I17" s="19"/>
      <c r="J17" s="20">
        <f t="shared" si="0"/>
        <v>0</v>
      </c>
      <c r="K17" s="1"/>
    </row>
    <row r="18" spans="1:11" ht="37.5" customHeight="1" x14ac:dyDescent="0.2">
      <c r="A18" s="106" t="s">
        <v>17</v>
      </c>
      <c r="B18" s="107"/>
      <c r="C18" s="107"/>
      <c r="D18" s="107"/>
      <c r="E18" s="107"/>
      <c r="F18" s="107"/>
      <c r="G18" s="108"/>
      <c r="H18" s="18">
        <v>40</v>
      </c>
      <c r="I18" s="19"/>
      <c r="J18" s="20">
        <f t="shared" si="0"/>
        <v>0</v>
      </c>
      <c r="K18" s="1"/>
    </row>
    <row r="19" spans="1:11" ht="36.75" customHeight="1" x14ac:dyDescent="0.2">
      <c r="A19" s="106" t="s">
        <v>18</v>
      </c>
      <c r="B19" s="107"/>
      <c r="C19" s="107"/>
      <c r="D19" s="107"/>
      <c r="E19" s="107"/>
      <c r="F19" s="107"/>
      <c r="G19" s="108"/>
      <c r="H19" s="18">
        <v>30</v>
      </c>
      <c r="I19" s="21"/>
      <c r="J19" s="20">
        <f t="shared" si="0"/>
        <v>0</v>
      </c>
      <c r="K19" s="1"/>
    </row>
    <row r="20" spans="1:11" ht="27" customHeight="1" x14ac:dyDescent="0.2">
      <c r="A20" s="106" t="s">
        <v>19</v>
      </c>
      <c r="B20" s="107"/>
      <c r="C20" s="107"/>
      <c r="D20" s="107"/>
      <c r="E20" s="107"/>
      <c r="F20" s="107"/>
      <c r="G20" s="108"/>
      <c r="H20" s="22">
        <v>20</v>
      </c>
      <c r="I20" s="19"/>
      <c r="J20" s="23">
        <f t="shared" si="0"/>
        <v>0</v>
      </c>
      <c r="K20" s="1"/>
    </row>
    <row r="21" spans="1:11" ht="27" customHeight="1" x14ac:dyDescent="0.2">
      <c r="A21" s="106" t="s">
        <v>20</v>
      </c>
      <c r="B21" s="107"/>
      <c r="C21" s="107"/>
      <c r="D21" s="107"/>
      <c r="E21" s="107"/>
      <c r="F21" s="107"/>
      <c r="G21" s="108"/>
      <c r="H21" s="24">
        <v>10</v>
      </c>
      <c r="I21" s="24"/>
      <c r="J21" s="24">
        <f t="shared" si="0"/>
        <v>0</v>
      </c>
      <c r="K21" s="1"/>
    </row>
    <row r="22" spans="1:11" ht="12.75" customHeight="1" x14ac:dyDescent="0.2">
      <c r="A22" s="25"/>
      <c r="B22" s="1"/>
      <c r="C22" s="1"/>
      <c r="D22" s="1"/>
      <c r="E22" s="1"/>
      <c r="F22" s="1"/>
      <c r="G22" s="1"/>
      <c r="H22" s="26"/>
      <c r="I22" s="26"/>
      <c r="J22" s="26"/>
      <c r="K22" s="1"/>
    </row>
    <row r="23" spans="1:11" ht="12.75" customHeight="1" x14ac:dyDescent="0.2">
      <c r="A23" s="103" t="s">
        <v>85</v>
      </c>
      <c r="B23" s="104"/>
      <c r="C23" s="104"/>
      <c r="D23" s="104"/>
      <c r="E23" s="104"/>
      <c r="F23" s="104"/>
      <c r="G23" s="105"/>
      <c r="H23" s="31">
        <v>5</v>
      </c>
      <c r="I23" s="32"/>
      <c r="J23" s="33">
        <f t="shared" ref="J23:J28" si="1">(H23*I23)</f>
        <v>0</v>
      </c>
      <c r="K23" s="1"/>
    </row>
    <row r="24" spans="1:11" ht="12.75" customHeight="1" x14ac:dyDescent="0.2">
      <c r="A24" s="103" t="s">
        <v>86</v>
      </c>
      <c r="B24" s="104"/>
      <c r="C24" s="104"/>
      <c r="D24" s="104"/>
      <c r="E24" s="104"/>
      <c r="F24" s="104"/>
      <c r="G24" s="105"/>
      <c r="H24" s="31">
        <v>4</v>
      </c>
      <c r="I24" s="34"/>
      <c r="J24" s="33">
        <f t="shared" si="1"/>
        <v>0</v>
      </c>
      <c r="K24" s="1"/>
    </row>
    <row r="25" spans="1:11" ht="12.75" customHeight="1" x14ac:dyDescent="0.2">
      <c r="A25" s="103" t="s">
        <v>87</v>
      </c>
      <c r="B25" s="104"/>
      <c r="C25" s="104"/>
      <c r="D25" s="104"/>
      <c r="E25" s="104"/>
      <c r="F25" s="104"/>
      <c r="G25" s="105"/>
      <c r="H25" s="31">
        <v>3</v>
      </c>
      <c r="I25" s="35"/>
      <c r="J25" s="33">
        <f t="shared" si="1"/>
        <v>0</v>
      </c>
      <c r="K25" s="1"/>
    </row>
    <row r="26" spans="1:11" ht="12.75" customHeight="1" x14ac:dyDescent="0.2">
      <c r="A26" s="96" t="s">
        <v>90</v>
      </c>
      <c r="B26" s="97"/>
      <c r="C26" s="97"/>
      <c r="D26" s="97"/>
      <c r="E26" s="97"/>
      <c r="F26" s="97"/>
      <c r="G26" s="98"/>
      <c r="H26" s="31">
        <v>4</v>
      </c>
      <c r="I26" s="32"/>
      <c r="J26" s="33">
        <f t="shared" si="1"/>
        <v>0</v>
      </c>
      <c r="K26" s="1"/>
    </row>
    <row r="27" spans="1:11" ht="12.75" customHeight="1" x14ac:dyDescent="0.2">
      <c r="A27" s="103" t="s">
        <v>89</v>
      </c>
      <c r="B27" s="104"/>
      <c r="C27" s="104"/>
      <c r="D27" s="104"/>
      <c r="E27" s="104"/>
      <c r="F27" s="104"/>
      <c r="G27" s="105"/>
      <c r="H27" s="31">
        <v>2</v>
      </c>
      <c r="I27" s="32"/>
      <c r="J27" s="33">
        <f t="shared" si="1"/>
        <v>0</v>
      </c>
      <c r="K27" s="1"/>
    </row>
    <row r="28" spans="1:11" ht="12.75" customHeight="1" x14ac:dyDescent="0.2">
      <c r="A28" s="103" t="s">
        <v>88</v>
      </c>
      <c r="B28" s="104"/>
      <c r="C28" s="104"/>
      <c r="D28" s="104"/>
      <c r="E28" s="104"/>
      <c r="F28" s="104"/>
      <c r="G28" s="105"/>
      <c r="H28" s="31">
        <v>1</v>
      </c>
      <c r="I28" s="34"/>
      <c r="J28" s="33">
        <f t="shared" si="1"/>
        <v>0</v>
      </c>
      <c r="K28" s="1"/>
    </row>
    <row r="29" spans="1:11" ht="12.75" customHeight="1" x14ac:dyDescent="0.2">
      <c r="A29" s="39"/>
      <c r="B29" s="39"/>
      <c r="C29" s="39"/>
      <c r="D29" s="39"/>
      <c r="E29" s="39"/>
      <c r="F29" s="39"/>
      <c r="G29" s="39"/>
      <c r="H29" s="42"/>
      <c r="I29" s="43"/>
      <c r="J29" s="42"/>
      <c r="K29" s="1"/>
    </row>
    <row r="30" spans="1:11" ht="12.75" customHeight="1" x14ac:dyDescent="0.2">
      <c r="A30" s="96" t="s">
        <v>21</v>
      </c>
      <c r="B30" s="97"/>
      <c r="C30" s="97"/>
      <c r="D30" s="97"/>
      <c r="E30" s="97"/>
      <c r="F30" s="97"/>
      <c r="G30" s="98"/>
      <c r="H30" s="44">
        <v>85</v>
      </c>
      <c r="I30" s="32"/>
      <c r="J30" s="33">
        <f t="shared" ref="J30:J35" si="2">(H30*I30)</f>
        <v>0</v>
      </c>
      <c r="K30" s="1"/>
    </row>
    <row r="31" spans="1:11" ht="12.75" customHeight="1" x14ac:dyDescent="0.2">
      <c r="A31" s="96" t="s">
        <v>22</v>
      </c>
      <c r="B31" s="97"/>
      <c r="C31" s="97"/>
      <c r="D31" s="97"/>
      <c r="E31" s="97"/>
      <c r="F31" s="97"/>
      <c r="G31" s="98"/>
      <c r="H31" s="44">
        <v>50</v>
      </c>
      <c r="I31" s="32"/>
      <c r="J31" s="33">
        <f t="shared" si="2"/>
        <v>0</v>
      </c>
      <c r="K31" s="1"/>
    </row>
    <row r="32" spans="1:11" ht="12.75" customHeight="1" x14ac:dyDescent="0.2">
      <c r="A32" s="96" t="s">
        <v>23</v>
      </c>
      <c r="B32" s="97"/>
      <c r="C32" s="97"/>
      <c r="D32" s="97"/>
      <c r="E32" s="97"/>
      <c r="F32" s="97"/>
      <c r="G32" s="98"/>
      <c r="H32" s="44">
        <v>70</v>
      </c>
      <c r="I32" s="32"/>
      <c r="J32" s="33">
        <f t="shared" si="2"/>
        <v>0</v>
      </c>
      <c r="K32" s="1"/>
    </row>
    <row r="33" spans="1:26" ht="12.75" customHeight="1" x14ac:dyDescent="0.2">
      <c r="A33" s="96" t="s">
        <v>24</v>
      </c>
      <c r="B33" s="97"/>
      <c r="C33" s="97"/>
      <c r="D33" s="97"/>
      <c r="E33" s="97"/>
      <c r="F33" s="97"/>
      <c r="G33" s="98"/>
      <c r="H33" s="44">
        <v>30</v>
      </c>
      <c r="I33" s="45"/>
      <c r="J33" s="33">
        <f t="shared" si="2"/>
        <v>0</v>
      </c>
      <c r="K33" s="1"/>
    </row>
    <row r="34" spans="1:26" ht="12.75" customHeight="1" x14ac:dyDescent="0.2">
      <c r="A34" s="96" t="s">
        <v>25</v>
      </c>
      <c r="B34" s="97"/>
      <c r="C34" s="97"/>
      <c r="D34" s="97"/>
      <c r="E34" s="97"/>
      <c r="F34" s="97"/>
      <c r="G34" s="98"/>
      <c r="H34" s="44">
        <v>60</v>
      </c>
      <c r="I34" s="32"/>
      <c r="J34" s="33">
        <f t="shared" si="2"/>
        <v>0</v>
      </c>
      <c r="K34" s="1"/>
    </row>
    <row r="35" spans="1:26" ht="12.75" customHeight="1" x14ac:dyDescent="0.2">
      <c r="A35" s="96" t="s">
        <v>26</v>
      </c>
      <c r="B35" s="97"/>
      <c r="C35" s="97"/>
      <c r="D35" s="97"/>
      <c r="E35" s="97"/>
      <c r="F35" s="97"/>
      <c r="G35" s="98"/>
      <c r="H35" s="44">
        <v>8</v>
      </c>
      <c r="I35" s="46"/>
      <c r="J35" s="47">
        <f t="shared" si="2"/>
        <v>0</v>
      </c>
      <c r="K35" s="27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 x14ac:dyDescent="0.2">
      <c r="A36" s="100"/>
      <c r="B36" s="101"/>
      <c r="C36" s="101"/>
      <c r="D36" s="101"/>
      <c r="E36" s="101"/>
      <c r="F36" s="101"/>
      <c r="G36" s="101"/>
      <c r="H36" s="48" t="s">
        <v>27</v>
      </c>
      <c r="I36" s="43"/>
      <c r="J36" s="42"/>
      <c r="K36" s="1"/>
    </row>
    <row r="37" spans="1:26" ht="12.75" customHeight="1" x14ac:dyDescent="0.2">
      <c r="A37" s="96" t="s">
        <v>28</v>
      </c>
      <c r="B37" s="97"/>
      <c r="C37" s="97"/>
      <c r="D37" s="97"/>
      <c r="E37" s="97"/>
      <c r="F37" s="97"/>
      <c r="G37" s="98"/>
      <c r="H37" s="49">
        <v>90</v>
      </c>
      <c r="I37" s="46"/>
      <c r="J37" s="49">
        <f t="shared" ref="J37:J52" si="3">(H37*I37)</f>
        <v>0</v>
      </c>
      <c r="K37" s="1"/>
    </row>
    <row r="38" spans="1:26" ht="24.75" customHeight="1" x14ac:dyDescent="0.2">
      <c r="A38" s="99" t="s">
        <v>29</v>
      </c>
      <c r="B38" s="97"/>
      <c r="C38" s="97"/>
      <c r="D38" s="97"/>
      <c r="E38" s="97"/>
      <c r="F38" s="97"/>
      <c r="G38" s="98"/>
      <c r="H38" s="49">
        <v>15</v>
      </c>
      <c r="I38" s="46"/>
      <c r="J38" s="49">
        <f t="shared" si="3"/>
        <v>0</v>
      </c>
      <c r="K38" s="1"/>
    </row>
    <row r="39" spans="1:26" ht="24.75" customHeight="1" x14ac:dyDescent="0.2">
      <c r="A39" s="102" t="s">
        <v>30</v>
      </c>
      <c r="B39" s="97"/>
      <c r="C39" s="97"/>
      <c r="D39" s="97"/>
      <c r="E39" s="97"/>
      <c r="F39" s="97"/>
      <c r="G39" s="98"/>
      <c r="H39" s="49">
        <v>5</v>
      </c>
      <c r="I39" s="46"/>
      <c r="J39" s="49">
        <f t="shared" si="3"/>
        <v>0</v>
      </c>
      <c r="K39" s="1"/>
    </row>
    <row r="40" spans="1:26" ht="12.75" customHeight="1" x14ac:dyDescent="0.2">
      <c r="A40" s="96" t="s">
        <v>31</v>
      </c>
      <c r="B40" s="97"/>
      <c r="C40" s="97"/>
      <c r="D40" s="97"/>
      <c r="E40" s="97"/>
      <c r="F40" s="97"/>
      <c r="G40" s="98"/>
      <c r="H40" s="50">
        <v>5</v>
      </c>
      <c r="I40" s="51"/>
      <c r="J40" s="52">
        <f t="shared" si="3"/>
        <v>0</v>
      </c>
      <c r="K40" s="1"/>
    </row>
    <row r="41" spans="1:26" ht="12.75" customHeight="1" x14ac:dyDescent="0.2">
      <c r="A41" s="96" t="s">
        <v>32</v>
      </c>
      <c r="B41" s="97"/>
      <c r="C41" s="97"/>
      <c r="D41" s="97"/>
      <c r="E41" s="97"/>
      <c r="F41" s="97"/>
      <c r="G41" s="98"/>
      <c r="H41" s="53">
        <v>5</v>
      </c>
      <c r="I41" s="54"/>
      <c r="J41" s="33">
        <f t="shared" si="3"/>
        <v>0</v>
      </c>
      <c r="K41" s="1"/>
    </row>
    <row r="42" spans="1:26" ht="12.75" customHeight="1" x14ac:dyDescent="0.2">
      <c r="A42" s="96" t="s">
        <v>33</v>
      </c>
      <c r="B42" s="97"/>
      <c r="C42" s="97"/>
      <c r="D42" s="97"/>
      <c r="E42" s="97"/>
      <c r="F42" s="97"/>
      <c r="G42" s="98"/>
      <c r="H42" s="53">
        <v>5</v>
      </c>
      <c r="I42" s="54"/>
      <c r="J42" s="33">
        <f t="shared" si="3"/>
        <v>0</v>
      </c>
      <c r="K42" s="1"/>
    </row>
    <row r="43" spans="1:26" ht="12.75" customHeight="1" x14ac:dyDescent="0.2">
      <c r="A43" s="96" t="s">
        <v>34</v>
      </c>
      <c r="B43" s="97"/>
      <c r="C43" s="97"/>
      <c r="D43" s="97"/>
      <c r="E43" s="97"/>
      <c r="F43" s="97"/>
      <c r="G43" s="98"/>
      <c r="H43" s="53">
        <v>5</v>
      </c>
      <c r="I43" s="54"/>
      <c r="J43" s="33">
        <f t="shared" si="3"/>
        <v>0</v>
      </c>
      <c r="K43" s="1"/>
    </row>
    <row r="44" spans="1:26" ht="12.75" customHeight="1" x14ac:dyDescent="0.2">
      <c r="A44" s="96" t="s">
        <v>35</v>
      </c>
      <c r="B44" s="97"/>
      <c r="C44" s="97"/>
      <c r="D44" s="97"/>
      <c r="E44" s="97"/>
      <c r="F44" s="97"/>
      <c r="G44" s="98"/>
      <c r="H44" s="53">
        <v>5</v>
      </c>
      <c r="I44" s="54"/>
      <c r="J44" s="33">
        <f t="shared" si="3"/>
        <v>0</v>
      </c>
      <c r="K44" s="1"/>
    </row>
    <row r="45" spans="1:26" ht="12.75" customHeight="1" x14ac:dyDescent="0.2">
      <c r="A45" s="96" t="s">
        <v>36</v>
      </c>
      <c r="B45" s="97"/>
      <c r="C45" s="97"/>
      <c r="D45" s="97"/>
      <c r="E45" s="97"/>
      <c r="F45" s="97"/>
      <c r="G45" s="98"/>
      <c r="H45" s="53">
        <v>5</v>
      </c>
      <c r="I45" s="54"/>
      <c r="J45" s="33">
        <f t="shared" si="3"/>
        <v>0</v>
      </c>
      <c r="K45" s="1"/>
    </row>
    <row r="46" spans="1:26" ht="12.75" customHeight="1" x14ac:dyDescent="0.2">
      <c r="A46" s="96" t="s">
        <v>37</v>
      </c>
      <c r="B46" s="97"/>
      <c r="C46" s="97"/>
      <c r="D46" s="97"/>
      <c r="E46" s="97"/>
      <c r="F46" s="97"/>
      <c r="G46" s="98"/>
      <c r="H46" s="53">
        <v>5</v>
      </c>
      <c r="I46" s="54"/>
      <c r="J46" s="33">
        <f t="shared" si="3"/>
        <v>0</v>
      </c>
      <c r="K46" s="1"/>
    </row>
    <row r="47" spans="1:26" ht="12.75" customHeight="1" x14ac:dyDescent="0.2">
      <c r="A47" s="96" t="s">
        <v>38</v>
      </c>
      <c r="B47" s="97"/>
      <c r="C47" s="97"/>
      <c r="D47" s="97"/>
      <c r="E47" s="97"/>
      <c r="F47" s="97"/>
      <c r="G47" s="98"/>
      <c r="H47" s="53">
        <v>5</v>
      </c>
      <c r="I47" s="54"/>
      <c r="J47" s="33">
        <f t="shared" si="3"/>
        <v>0</v>
      </c>
      <c r="K47" s="1"/>
    </row>
    <row r="48" spans="1:26" ht="12.75" customHeight="1" x14ac:dyDescent="0.2">
      <c r="A48" s="96" t="s">
        <v>39</v>
      </c>
      <c r="B48" s="97"/>
      <c r="C48" s="97"/>
      <c r="D48" s="97"/>
      <c r="E48" s="97"/>
      <c r="F48" s="97"/>
      <c r="G48" s="98"/>
      <c r="H48" s="53">
        <v>5</v>
      </c>
      <c r="I48" s="54"/>
      <c r="J48" s="33">
        <f t="shared" si="3"/>
        <v>0</v>
      </c>
      <c r="K48" s="1"/>
    </row>
    <row r="49" spans="1:11" ht="12.75" customHeight="1" x14ac:dyDescent="0.2">
      <c r="A49" s="96" t="s">
        <v>40</v>
      </c>
      <c r="B49" s="97"/>
      <c r="C49" s="97"/>
      <c r="D49" s="97"/>
      <c r="E49" s="97"/>
      <c r="F49" s="97"/>
      <c r="G49" s="98"/>
      <c r="H49" s="53">
        <v>5</v>
      </c>
      <c r="I49" s="54"/>
      <c r="J49" s="33">
        <f t="shared" si="3"/>
        <v>0</v>
      </c>
      <c r="K49" s="1"/>
    </row>
    <row r="50" spans="1:11" ht="12.75" customHeight="1" x14ac:dyDescent="0.2">
      <c r="A50" s="96" t="s">
        <v>41</v>
      </c>
      <c r="B50" s="97"/>
      <c r="C50" s="97"/>
      <c r="D50" s="97"/>
      <c r="E50" s="97"/>
      <c r="F50" s="97"/>
      <c r="G50" s="98"/>
      <c r="H50" s="53">
        <v>5</v>
      </c>
      <c r="I50" s="54"/>
      <c r="J50" s="33">
        <f t="shared" si="3"/>
        <v>0</v>
      </c>
      <c r="K50" s="1"/>
    </row>
    <row r="51" spans="1:11" ht="12.75" customHeight="1" x14ac:dyDescent="0.2">
      <c r="A51" s="96" t="s">
        <v>42</v>
      </c>
      <c r="B51" s="97"/>
      <c r="C51" s="97"/>
      <c r="D51" s="97"/>
      <c r="E51" s="97"/>
      <c r="F51" s="97"/>
      <c r="G51" s="98"/>
      <c r="H51" s="53">
        <v>5</v>
      </c>
      <c r="I51" s="54"/>
      <c r="J51" s="55">
        <f t="shared" si="3"/>
        <v>0</v>
      </c>
      <c r="K51" s="1"/>
    </row>
    <row r="52" spans="1:11" ht="24.75" customHeight="1" x14ac:dyDescent="0.2">
      <c r="A52" s="99" t="s">
        <v>43</v>
      </c>
      <c r="B52" s="97"/>
      <c r="C52" s="97"/>
      <c r="D52" s="97"/>
      <c r="E52" s="97"/>
      <c r="F52" s="97"/>
      <c r="G52" s="98"/>
      <c r="H52" s="53">
        <v>5</v>
      </c>
      <c r="I52" s="54"/>
      <c r="J52" s="33">
        <f t="shared" si="3"/>
        <v>0</v>
      </c>
      <c r="K52" s="1"/>
    </row>
    <row r="53" spans="1:11" ht="12.75" customHeight="1" x14ac:dyDescent="0.2">
      <c r="A53" s="39"/>
      <c r="B53" s="39"/>
      <c r="C53" s="39"/>
      <c r="D53" s="39"/>
      <c r="E53" s="39"/>
      <c r="F53" s="39"/>
      <c r="G53" s="39"/>
      <c r="H53" s="40" t="s">
        <v>74</v>
      </c>
      <c r="I53" s="36"/>
      <c r="J53" s="41">
        <f>SUM(J37:J40,J30:J35,J23:J28,J13:J21,J41:J52)</f>
        <v>0</v>
      </c>
      <c r="K53" s="39"/>
    </row>
    <row r="54" spans="1:11" ht="12.75" customHeight="1" x14ac:dyDescent="0.2">
      <c r="A54" s="39"/>
      <c r="B54" s="39"/>
      <c r="C54" s="39"/>
      <c r="D54" s="39"/>
      <c r="E54" s="39"/>
      <c r="F54" s="39"/>
      <c r="G54" s="39"/>
      <c r="H54" s="56" t="s">
        <v>44</v>
      </c>
      <c r="I54" s="36"/>
      <c r="J54" s="49">
        <f>(J53*3)</f>
        <v>0</v>
      </c>
      <c r="K54" s="1"/>
    </row>
    <row r="55" spans="1:11" ht="12.75" customHeight="1" thickBot="1" x14ac:dyDescent="0.25">
      <c r="A55" s="39"/>
      <c r="B55" s="39"/>
      <c r="C55" s="39"/>
      <c r="D55" s="39"/>
      <c r="E55" s="39"/>
      <c r="F55" s="39"/>
      <c r="G55" s="39"/>
      <c r="H55" s="57"/>
      <c r="I55" s="39"/>
      <c r="J55" s="58"/>
      <c r="K55" s="1"/>
    </row>
    <row r="56" spans="1:11" ht="12.75" customHeight="1" thickBot="1" x14ac:dyDescent="0.25">
      <c r="A56" s="59" t="s">
        <v>45</v>
      </c>
      <c r="B56" s="60"/>
      <c r="C56" s="60"/>
      <c r="D56" s="60"/>
      <c r="E56" s="60"/>
      <c r="F56" s="60"/>
      <c r="G56" s="60"/>
      <c r="H56" s="61" t="s">
        <v>8</v>
      </c>
      <c r="I56" s="60"/>
      <c r="J56" s="62"/>
      <c r="K56" s="1"/>
    </row>
    <row r="57" spans="1:11" ht="12.75" customHeight="1" x14ac:dyDescent="0.2">
      <c r="A57" s="96" t="s">
        <v>46</v>
      </c>
      <c r="B57" s="97"/>
      <c r="C57" s="97"/>
      <c r="D57" s="97"/>
      <c r="E57" s="97"/>
      <c r="F57" s="97"/>
      <c r="G57" s="98"/>
      <c r="H57" s="63">
        <v>1</v>
      </c>
      <c r="I57" s="64"/>
      <c r="J57" s="65">
        <f t="shared" ref="J57:J62" si="4">(H57*I57)</f>
        <v>0</v>
      </c>
      <c r="K57" s="1"/>
    </row>
    <row r="58" spans="1:11" ht="12.75" customHeight="1" x14ac:dyDescent="0.2">
      <c r="A58" s="96" t="s">
        <v>47</v>
      </c>
      <c r="B58" s="97"/>
      <c r="C58" s="97"/>
      <c r="D58" s="97"/>
      <c r="E58" s="97"/>
      <c r="F58" s="97"/>
      <c r="G58" s="98"/>
      <c r="H58" s="66">
        <v>2</v>
      </c>
      <c r="I58" s="67"/>
      <c r="J58" s="38">
        <f t="shared" si="4"/>
        <v>0</v>
      </c>
      <c r="K58" s="1"/>
    </row>
    <row r="59" spans="1:11" ht="12.75" customHeight="1" x14ac:dyDescent="0.2">
      <c r="A59" s="96" t="s">
        <v>48</v>
      </c>
      <c r="B59" s="97"/>
      <c r="C59" s="97"/>
      <c r="D59" s="97"/>
      <c r="E59" s="97"/>
      <c r="F59" s="97"/>
      <c r="G59" s="98"/>
      <c r="H59" s="66">
        <v>3</v>
      </c>
      <c r="I59" s="67"/>
      <c r="J59" s="38">
        <f t="shared" si="4"/>
        <v>0</v>
      </c>
      <c r="K59" s="1"/>
    </row>
    <row r="60" spans="1:11" ht="12.75" customHeight="1" x14ac:dyDescent="0.2">
      <c r="A60" s="96" t="s">
        <v>49</v>
      </c>
      <c r="B60" s="97"/>
      <c r="C60" s="97"/>
      <c r="D60" s="97"/>
      <c r="E60" s="97"/>
      <c r="F60" s="97"/>
      <c r="G60" s="98"/>
      <c r="H60" s="66">
        <v>4</v>
      </c>
      <c r="I60" s="68"/>
      <c r="J60" s="38">
        <f t="shared" si="4"/>
        <v>0</v>
      </c>
      <c r="K60" s="1"/>
    </row>
    <row r="61" spans="1:11" ht="12.75" customHeight="1" x14ac:dyDescent="0.2">
      <c r="A61" s="96" t="s">
        <v>50</v>
      </c>
      <c r="B61" s="97"/>
      <c r="C61" s="97"/>
      <c r="D61" s="97"/>
      <c r="E61" s="97"/>
      <c r="F61" s="97"/>
      <c r="G61" s="98"/>
      <c r="H61" s="66">
        <v>1</v>
      </c>
      <c r="I61" s="69"/>
      <c r="J61" s="38">
        <f t="shared" si="4"/>
        <v>0</v>
      </c>
      <c r="K61" s="1"/>
    </row>
    <row r="62" spans="1:11" ht="12.75" customHeight="1" x14ac:dyDescent="0.2">
      <c r="A62" s="96" t="s">
        <v>51</v>
      </c>
      <c r="B62" s="97"/>
      <c r="C62" s="97"/>
      <c r="D62" s="97"/>
      <c r="E62" s="97"/>
      <c r="F62" s="97"/>
      <c r="G62" s="98"/>
      <c r="H62" s="66">
        <v>2</v>
      </c>
      <c r="I62" s="68"/>
      <c r="J62" s="38">
        <f t="shared" si="4"/>
        <v>0</v>
      </c>
      <c r="K62" s="1"/>
    </row>
    <row r="63" spans="1:11" ht="12.75" customHeight="1" x14ac:dyDescent="0.2">
      <c r="A63" s="70"/>
      <c r="B63" s="39"/>
      <c r="C63" s="39"/>
      <c r="D63" s="39"/>
      <c r="E63" s="39"/>
      <c r="F63" s="39"/>
      <c r="G63" s="39"/>
      <c r="H63" s="39"/>
      <c r="I63" s="71"/>
      <c r="J63" s="58"/>
      <c r="K63" s="1"/>
    </row>
    <row r="64" spans="1:11" ht="12.75" customHeight="1" x14ac:dyDescent="0.2">
      <c r="A64" s="96" t="s">
        <v>52</v>
      </c>
      <c r="B64" s="97"/>
      <c r="C64" s="97"/>
      <c r="D64" s="97"/>
      <c r="E64" s="97"/>
      <c r="F64" s="97"/>
      <c r="G64" s="98"/>
      <c r="H64" s="66">
        <v>10</v>
      </c>
      <c r="I64" s="67"/>
      <c r="J64" s="38">
        <f t="shared" ref="J64:J66" si="5">(H64*I64)</f>
        <v>0</v>
      </c>
      <c r="K64" s="1"/>
    </row>
    <row r="65" spans="1:26" ht="12.75" customHeight="1" x14ac:dyDescent="0.2">
      <c r="A65" s="96" t="s">
        <v>53</v>
      </c>
      <c r="B65" s="97"/>
      <c r="C65" s="97"/>
      <c r="D65" s="97"/>
      <c r="E65" s="97"/>
      <c r="F65" s="97"/>
      <c r="G65" s="98"/>
      <c r="H65" s="66">
        <v>8</v>
      </c>
      <c r="I65" s="68"/>
      <c r="J65" s="38">
        <f t="shared" si="5"/>
        <v>0</v>
      </c>
      <c r="K65" s="1"/>
    </row>
    <row r="66" spans="1:26" ht="12.75" customHeight="1" x14ac:dyDescent="0.2">
      <c r="A66" s="96" t="s">
        <v>54</v>
      </c>
      <c r="B66" s="97"/>
      <c r="C66" s="97"/>
      <c r="D66" s="97"/>
      <c r="E66" s="97"/>
      <c r="F66" s="97"/>
      <c r="G66" s="98"/>
      <c r="H66" s="66">
        <v>6</v>
      </c>
      <c r="I66" s="68"/>
      <c r="J66" s="38">
        <f t="shared" si="5"/>
        <v>0</v>
      </c>
      <c r="K66" s="1"/>
    </row>
    <row r="67" spans="1:26" ht="12.75" customHeight="1" x14ac:dyDescent="0.2">
      <c r="A67" s="70"/>
      <c r="B67" s="39"/>
      <c r="C67" s="39"/>
      <c r="D67" s="39"/>
      <c r="E67" s="39"/>
      <c r="F67" s="39"/>
      <c r="G67" s="39"/>
      <c r="H67" s="39"/>
      <c r="I67" s="71"/>
      <c r="J67" s="58"/>
      <c r="K67" s="1"/>
    </row>
    <row r="68" spans="1:26" ht="12.75" customHeight="1" x14ac:dyDescent="0.2">
      <c r="A68" s="96" t="s">
        <v>55</v>
      </c>
      <c r="B68" s="97"/>
      <c r="C68" s="97"/>
      <c r="D68" s="97"/>
      <c r="E68" s="97"/>
      <c r="F68" s="97"/>
      <c r="G68" s="98"/>
      <c r="H68" s="66">
        <v>3</v>
      </c>
      <c r="I68" s="68"/>
      <c r="J68" s="38">
        <f t="shared" ref="J68:J73" si="6">(H68*I68)</f>
        <v>0</v>
      </c>
      <c r="K68" s="1"/>
    </row>
    <row r="69" spans="1:26" ht="12.75" customHeight="1" x14ac:dyDescent="0.2">
      <c r="A69" s="96" t="s">
        <v>56</v>
      </c>
      <c r="B69" s="97"/>
      <c r="C69" s="97"/>
      <c r="D69" s="97"/>
      <c r="E69" s="97"/>
      <c r="F69" s="97"/>
      <c r="G69" s="98"/>
      <c r="H69" s="66">
        <v>4</v>
      </c>
      <c r="I69" s="72"/>
      <c r="J69" s="38">
        <f t="shared" si="6"/>
        <v>0</v>
      </c>
      <c r="K69" s="1"/>
    </row>
    <row r="70" spans="1:26" ht="12.75" customHeight="1" x14ac:dyDescent="0.2">
      <c r="A70" s="96" t="s">
        <v>57</v>
      </c>
      <c r="B70" s="97"/>
      <c r="C70" s="97"/>
      <c r="D70" s="97"/>
      <c r="E70" s="97"/>
      <c r="F70" s="97"/>
      <c r="G70" s="98"/>
      <c r="H70" s="66">
        <v>5</v>
      </c>
      <c r="I70" s="69"/>
      <c r="J70" s="38">
        <f t="shared" si="6"/>
        <v>0</v>
      </c>
      <c r="K70" s="1"/>
    </row>
    <row r="71" spans="1:26" ht="12.75" customHeight="1" x14ac:dyDescent="0.2">
      <c r="A71" s="96" t="s">
        <v>58</v>
      </c>
      <c r="B71" s="97"/>
      <c r="C71" s="97"/>
      <c r="D71" s="97"/>
      <c r="E71" s="97"/>
      <c r="F71" s="97"/>
      <c r="G71" s="98"/>
      <c r="H71" s="66">
        <v>2</v>
      </c>
      <c r="I71" s="72"/>
      <c r="J71" s="38">
        <f t="shared" si="6"/>
        <v>0</v>
      </c>
      <c r="K71" s="1"/>
    </row>
    <row r="72" spans="1:26" ht="12.75" customHeight="1" x14ac:dyDescent="0.2">
      <c r="A72" s="96" t="s">
        <v>59</v>
      </c>
      <c r="B72" s="97"/>
      <c r="C72" s="97"/>
      <c r="D72" s="97"/>
      <c r="E72" s="97"/>
      <c r="F72" s="97"/>
      <c r="G72" s="98"/>
      <c r="H72" s="73">
        <v>2</v>
      </c>
      <c r="I72" s="67"/>
      <c r="J72" s="74">
        <f t="shared" si="6"/>
        <v>0</v>
      </c>
      <c r="K72" s="1"/>
    </row>
    <row r="73" spans="1:26" ht="12.75" customHeight="1" x14ac:dyDescent="0.2">
      <c r="A73" s="96" t="s">
        <v>60</v>
      </c>
      <c r="B73" s="97"/>
      <c r="C73" s="97"/>
      <c r="D73" s="97"/>
      <c r="E73" s="97"/>
      <c r="F73" s="97"/>
      <c r="G73" s="98"/>
      <c r="H73" s="36">
        <v>2</v>
      </c>
      <c r="I73" s="75"/>
      <c r="J73" s="76">
        <f t="shared" si="6"/>
        <v>0</v>
      </c>
      <c r="K73" s="29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2.75" customHeight="1" x14ac:dyDescent="0.2">
      <c r="A74" s="70"/>
      <c r="B74" s="39"/>
      <c r="C74" s="39"/>
      <c r="D74" s="39"/>
      <c r="E74" s="39"/>
      <c r="F74" s="39"/>
      <c r="G74" s="39"/>
      <c r="H74" s="39"/>
      <c r="I74" s="71"/>
      <c r="J74" s="58"/>
      <c r="K74" s="1"/>
    </row>
    <row r="75" spans="1:26" ht="12.75" customHeight="1" x14ac:dyDescent="0.2">
      <c r="A75" s="96" t="s">
        <v>61</v>
      </c>
      <c r="B75" s="97"/>
      <c r="C75" s="97"/>
      <c r="D75" s="97"/>
      <c r="E75" s="97"/>
      <c r="F75" s="97"/>
      <c r="G75" s="98"/>
      <c r="H75" s="77">
        <v>6</v>
      </c>
      <c r="I75" s="72"/>
      <c r="J75" s="38">
        <f t="shared" ref="J75:J78" si="7">(H75*I75)</f>
        <v>0</v>
      </c>
      <c r="K75" s="1"/>
    </row>
    <row r="76" spans="1:26" ht="12.75" customHeight="1" x14ac:dyDescent="0.2">
      <c r="A76" s="96" t="s">
        <v>62</v>
      </c>
      <c r="B76" s="97"/>
      <c r="C76" s="97"/>
      <c r="D76" s="97"/>
      <c r="E76" s="97"/>
      <c r="F76" s="97"/>
      <c r="G76" s="98"/>
      <c r="H76" s="77">
        <v>5</v>
      </c>
      <c r="I76" s="72"/>
      <c r="J76" s="38">
        <f t="shared" si="7"/>
        <v>0</v>
      </c>
      <c r="K76" s="1"/>
    </row>
    <row r="77" spans="1:26" ht="25.5" customHeight="1" x14ac:dyDescent="0.2">
      <c r="A77" s="118" t="s">
        <v>63</v>
      </c>
      <c r="B77" s="97"/>
      <c r="C77" s="97"/>
      <c r="D77" s="97"/>
      <c r="E77" s="97"/>
      <c r="F77" s="97"/>
      <c r="G77" s="98"/>
      <c r="H77" s="78">
        <v>3</v>
      </c>
      <c r="I77" s="79"/>
      <c r="J77" s="55">
        <f t="shared" si="7"/>
        <v>0</v>
      </c>
      <c r="K77" s="1"/>
    </row>
    <row r="78" spans="1:26" ht="10.5" customHeight="1" x14ac:dyDescent="0.2">
      <c r="A78" s="118" t="s">
        <v>64</v>
      </c>
      <c r="B78" s="97"/>
      <c r="C78" s="97"/>
      <c r="D78" s="97"/>
      <c r="E78" s="97"/>
      <c r="F78" s="97"/>
      <c r="G78" s="98"/>
      <c r="H78" s="49">
        <v>3</v>
      </c>
      <c r="I78" s="80"/>
      <c r="J78" s="49">
        <f t="shared" si="7"/>
        <v>0</v>
      </c>
      <c r="K78" s="1"/>
    </row>
    <row r="79" spans="1:26" ht="12.75" customHeight="1" x14ac:dyDescent="0.2">
      <c r="B79" s="39"/>
      <c r="C79" s="39"/>
      <c r="D79" s="39"/>
      <c r="E79" s="39"/>
      <c r="F79" s="39"/>
      <c r="G79" s="39"/>
      <c r="H79" s="81"/>
      <c r="I79" s="82"/>
      <c r="J79" s="58"/>
      <c r="K79" s="1"/>
    </row>
    <row r="80" spans="1:26" ht="12.75" customHeight="1" x14ac:dyDescent="0.2">
      <c r="A80" s="96" t="s">
        <v>65</v>
      </c>
      <c r="B80" s="97"/>
      <c r="C80" s="97"/>
      <c r="D80" s="97"/>
      <c r="E80" s="97"/>
      <c r="F80" s="97"/>
      <c r="G80" s="98"/>
      <c r="H80" s="77">
        <v>10</v>
      </c>
      <c r="I80" s="83"/>
      <c r="J80" s="84">
        <f t="shared" ref="J80:J82" si="8">(H80*I80)</f>
        <v>0</v>
      </c>
      <c r="K80" s="1"/>
    </row>
    <row r="81" spans="1:11" ht="12.75" customHeight="1" x14ac:dyDescent="0.2">
      <c r="A81" s="96" t="s">
        <v>66</v>
      </c>
      <c r="B81" s="97"/>
      <c r="C81" s="97"/>
      <c r="D81" s="97"/>
      <c r="E81" s="97"/>
      <c r="F81" s="97"/>
      <c r="G81" s="98"/>
      <c r="H81" s="36">
        <v>8</v>
      </c>
      <c r="I81" s="37"/>
      <c r="J81" s="38">
        <f t="shared" si="8"/>
        <v>0</v>
      </c>
      <c r="K81" s="39"/>
    </row>
    <row r="82" spans="1:11" ht="12.75" customHeight="1" x14ac:dyDescent="0.2">
      <c r="A82" s="96" t="s">
        <v>67</v>
      </c>
      <c r="B82" s="97"/>
      <c r="C82" s="97"/>
      <c r="D82" s="97"/>
      <c r="E82" s="97"/>
      <c r="F82" s="97"/>
      <c r="G82" s="98"/>
      <c r="H82" s="36">
        <v>5</v>
      </c>
      <c r="I82" s="72"/>
      <c r="J82" s="38">
        <f t="shared" si="8"/>
        <v>0</v>
      </c>
      <c r="K82" s="1"/>
    </row>
    <row r="83" spans="1:11" ht="12.75" customHeight="1" x14ac:dyDescent="0.2">
      <c r="A83" s="70"/>
      <c r="B83" s="39"/>
      <c r="C83" s="39"/>
      <c r="D83" s="39"/>
      <c r="E83" s="39"/>
      <c r="F83" s="39"/>
      <c r="G83" s="39"/>
      <c r="H83" s="39"/>
      <c r="I83" s="71"/>
      <c r="J83" s="58"/>
      <c r="K83" s="1"/>
    </row>
    <row r="84" spans="1:11" ht="12.75" customHeight="1" x14ac:dyDescent="0.2">
      <c r="A84" s="96" t="s">
        <v>68</v>
      </c>
      <c r="B84" s="97"/>
      <c r="C84" s="97"/>
      <c r="D84" s="97"/>
      <c r="E84" s="97"/>
      <c r="F84" s="97"/>
      <c r="G84" s="98"/>
      <c r="H84" s="66">
        <v>10</v>
      </c>
      <c r="I84" s="68"/>
      <c r="J84" s="38">
        <f t="shared" ref="J84:J85" si="9">(H84*I84)</f>
        <v>0</v>
      </c>
      <c r="K84" s="1"/>
    </row>
    <row r="85" spans="1:11" ht="12.75" customHeight="1" x14ac:dyDescent="0.2">
      <c r="A85" s="96" t="s">
        <v>69</v>
      </c>
      <c r="B85" s="97"/>
      <c r="C85" s="97"/>
      <c r="D85" s="97"/>
      <c r="E85" s="97"/>
      <c r="F85" s="97"/>
      <c r="G85" s="98"/>
      <c r="H85" s="66">
        <v>8</v>
      </c>
      <c r="I85" s="85"/>
      <c r="J85" s="38">
        <f t="shared" si="9"/>
        <v>0</v>
      </c>
      <c r="K85" s="1"/>
    </row>
    <row r="86" spans="1:11" ht="12.75" customHeight="1" x14ac:dyDescent="0.2">
      <c r="A86" s="70"/>
      <c r="B86" s="39"/>
      <c r="C86" s="39"/>
      <c r="D86" s="39"/>
      <c r="E86" s="39"/>
      <c r="F86" s="39"/>
      <c r="G86" s="39"/>
      <c r="H86" s="39"/>
      <c r="I86" s="71"/>
      <c r="J86" s="58"/>
      <c r="K86" s="1"/>
    </row>
    <row r="87" spans="1:11" ht="12.75" customHeight="1" x14ac:dyDescent="0.2">
      <c r="A87" s="96" t="s">
        <v>70</v>
      </c>
      <c r="B87" s="97"/>
      <c r="C87" s="97"/>
      <c r="D87" s="97"/>
      <c r="E87" s="97"/>
      <c r="F87" s="97"/>
      <c r="G87" s="98"/>
      <c r="H87" s="66">
        <v>2</v>
      </c>
      <c r="I87" s="68"/>
      <c r="J87" s="38">
        <f t="shared" ref="J87:J88" si="10">(H87*I87)</f>
        <v>0</v>
      </c>
      <c r="K87" s="1"/>
    </row>
    <row r="88" spans="1:11" ht="12.75" customHeight="1" x14ac:dyDescent="0.2">
      <c r="A88" s="96" t="s">
        <v>71</v>
      </c>
      <c r="B88" s="97"/>
      <c r="C88" s="97"/>
      <c r="D88" s="97"/>
      <c r="E88" s="97"/>
      <c r="F88" s="97"/>
      <c r="G88" s="98"/>
      <c r="H88" s="66">
        <v>4</v>
      </c>
      <c r="I88" s="85"/>
      <c r="J88" s="38">
        <f t="shared" si="10"/>
        <v>0</v>
      </c>
      <c r="K88" s="1"/>
    </row>
    <row r="89" spans="1:11" ht="12.75" customHeight="1" x14ac:dyDescent="0.2">
      <c r="A89" s="70"/>
      <c r="B89" s="39"/>
      <c r="C89" s="39"/>
      <c r="D89" s="39"/>
      <c r="E89" s="39"/>
      <c r="F89" s="39"/>
      <c r="G89" s="39"/>
      <c r="H89" s="39"/>
      <c r="I89" s="71"/>
      <c r="J89" s="58"/>
      <c r="K89" s="1"/>
    </row>
    <row r="90" spans="1:11" ht="12.75" customHeight="1" x14ac:dyDescent="0.2">
      <c r="A90" s="96" t="s">
        <v>72</v>
      </c>
      <c r="B90" s="97"/>
      <c r="C90" s="97"/>
      <c r="D90" s="97"/>
      <c r="E90" s="97"/>
      <c r="F90" s="97"/>
      <c r="G90" s="98"/>
      <c r="H90" s="77">
        <v>4</v>
      </c>
      <c r="I90" s="72"/>
      <c r="J90" s="38">
        <f t="shared" ref="J90:J91" si="11">(H90*I90)</f>
        <v>0</v>
      </c>
      <c r="K90" s="1"/>
    </row>
    <row r="91" spans="1:11" ht="12.75" customHeight="1" x14ac:dyDescent="0.2">
      <c r="A91" s="96" t="s">
        <v>73</v>
      </c>
      <c r="B91" s="97"/>
      <c r="C91" s="97"/>
      <c r="D91" s="97"/>
      <c r="E91" s="97"/>
      <c r="F91" s="97"/>
      <c r="G91" s="98"/>
      <c r="H91" s="77">
        <v>2</v>
      </c>
      <c r="I91" s="72"/>
      <c r="J91" s="38">
        <f t="shared" si="11"/>
        <v>0</v>
      </c>
      <c r="K91" s="1"/>
    </row>
    <row r="92" spans="1:11" ht="12.75" customHeight="1" x14ac:dyDescent="0.2">
      <c r="A92" s="70"/>
      <c r="B92" s="39"/>
      <c r="C92" s="39"/>
      <c r="D92" s="39"/>
      <c r="E92" s="39"/>
      <c r="F92" s="39"/>
      <c r="G92" s="39"/>
      <c r="H92" s="39"/>
      <c r="I92" s="39"/>
      <c r="J92" s="58"/>
      <c r="K92" s="1"/>
    </row>
    <row r="93" spans="1:11" ht="12.75" customHeight="1" thickBot="1" x14ac:dyDescent="0.25">
      <c r="A93" s="86"/>
      <c r="B93" s="39"/>
      <c r="C93" s="39"/>
      <c r="D93" s="39"/>
      <c r="E93" s="39"/>
      <c r="F93" s="39"/>
      <c r="G93" s="39"/>
      <c r="H93" s="87" t="s">
        <v>74</v>
      </c>
      <c r="I93" s="36"/>
      <c r="J93" s="41">
        <f>SUM(J90:J92,J87:J88,J84:J85,J80:J82,J75:J78,J68:J73,J64:J66,J57:J62)</f>
        <v>0</v>
      </c>
      <c r="K93" s="1"/>
    </row>
    <row r="94" spans="1:11" ht="12.75" customHeight="1" thickBot="1" x14ac:dyDescent="0.25">
      <c r="A94" s="59" t="s">
        <v>75</v>
      </c>
      <c r="B94" s="60"/>
      <c r="C94" s="60"/>
      <c r="D94" s="60"/>
      <c r="E94" s="60"/>
      <c r="F94" s="60"/>
      <c r="G94" s="60"/>
      <c r="H94" s="60"/>
      <c r="I94" s="88"/>
      <c r="J94" s="89"/>
      <c r="K94" s="1"/>
    </row>
    <row r="95" spans="1:11" ht="13.5" customHeight="1" x14ac:dyDescent="0.2">
      <c r="A95" s="96" t="s">
        <v>76</v>
      </c>
      <c r="B95" s="97"/>
      <c r="C95" s="97"/>
      <c r="D95" s="97"/>
      <c r="E95" s="97"/>
      <c r="F95" s="97"/>
      <c r="G95" s="98"/>
      <c r="H95" s="63">
        <v>6</v>
      </c>
      <c r="I95" s="71"/>
      <c r="J95" s="90">
        <f t="shared" ref="J95:J99" si="12">(H95*I95)</f>
        <v>0</v>
      </c>
      <c r="K95" s="1"/>
    </row>
    <row r="96" spans="1:11" ht="13.5" customHeight="1" x14ac:dyDescent="0.2">
      <c r="A96" s="96" t="s">
        <v>77</v>
      </c>
      <c r="B96" s="97"/>
      <c r="C96" s="97"/>
      <c r="D96" s="97"/>
      <c r="E96" s="97"/>
      <c r="F96" s="97"/>
      <c r="G96" s="98"/>
      <c r="H96" s="66">
        <v>8</v>
      </c>
      <c r="I96" s="67"/>
      <c r="J96" s="38">
        <f t="shared" si="12"/>
        <v>0</v>
      </c>
      <c r="K96" s="1"/>
    </row>
    <row r="97" spans="1:26" ht="12.75" customHeight="1" x14ac:dyDescent="0.2">
      <c r="A97" s="96" t="s">
        <v>78</v>
      </c>
      <c r="B97" s="97"/>
      <c r="C97" s="97"/>
      <c r="D97" s="97"/>
      <c r="E97" s="97"/>
      <c r="F97" s="97"/>
      <c r="G97" s="98"/>
      <c r="H97" s="66">
        <v>10</v>
      </c>
      <c r="I97" s="67"/>
      <c r="J97" s="38">
        <f t="shared" si="12"/>
        <v>0</v>
      </c>
      <c r="K97" s="1"/>
    </row>
    <row r="98" spans="1:26" ht="12.75" customHeight="1" x14ac:dyDescent="0.2">
      <c r="A98" s="96" t="s">
        <v>79</v>
      </c>
      <c r="B98" s="97"/>
      <c r="C98" s="97"/>
      <c r="D98" s="97"/>
      <c r="E98" s="97"/>
      <c r="F98" s="97"/>
      <c r="G98" s="98"/>
      <c r="H98" s="66">
        <v>15</v>
      </c>
      <c r="I98" s="67"/>
      <c r="J98" s="38">
        <f t="shared" si="12"/>
        <v>0</v>
      </c>
      <c r="K98" s="1"/>
    </row>
    <row r="99" spans="1:26" ht="12.75" customHeight="1" x14ac:dyDescent="0.2">
      <c r="A99" s="96" t="s">
        <v>80</v>
      </c>
      <c r="B99" s="97"/>
      <c r="C99" s="97"/>
      <c r="D99" s="97"/>
      <c r="E99" s="97"/>
      <c r="F99" s="97"/>
      <c r="G99" s="98"/>
      <c r="H99" s="66">
        <v>20</v>
      </c>
      <c r="I99" s="67"/>
      <c r="J99" s="38">
        <f t="shared" si="12"/>
        <v>0</v>
      </c>
      <c r="K99" s="1"/>
    </row>
    <row r="100" spans="1:26" ht="12.75" customHeight="1" x14ac:dyDescent="0.2">
      <c r="A100" s="96" t="s">
        <v>81</v>
      </c>
      <c r="B100" s="97"/>
      <c r="C100" s="97"/>
      <c r="D100" s="97"/>
      <c r="E100" s="97"/>
      <c r="F100" s="97"/>
      <c r="G100" s="98"/>
      <c r="H100" s="66">
        <v>20</v>
      </c>
      <c r="I100" s="72"/>
      <c r="J100" s="38">
        <f>(H99*I100)</f>
        <v>0</v>
      </c>
      <c r="K100" s="1"/>
    </row>
    <row r="101" spans="1:26" ht="12.7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71"/>
      <c r="J101" s="58"/>
      <c r="K101" s="1"/>
    </row>
    <row r="102" spans="1:26" ht="12.75" customHeight="1" x14ac:dyDescent="0.2">
      <c r="A102" s="96" t="s">
        <v>82</v>
      </c>
      <c r="B102" s="97"/>
      <c r="C102" s="97"/>
      <c r="D102" s="97"/>
      <c r="E102" s="97"/>
      <c r="F102" s="97"/>
      <c r="G102" s="98"/>
      <c r="H102" s="91">
        <v>5</v>
      </c>
      <c r="I102" s="92"/>
      <c r="J102" s="38">
        <f>(H102*I102)</f>
        <v>0</v>
      </c>
      <c r="K102" s="1"/>
    </row>
    <row r="103" spans="1:26" ht="12.75" customHeight="1" x14ac:dyDescent="0.2">
      <c r="A103" s="39"/>
      <c r="B103" s="39"/>
      <c r="C103" s="39"/>
      <c r="D103" s="39"/>
      <c r="E103" s="39"/>
      <c r="F103" s="39"/>
      <c r="G103" s="39"/>
      <c r="H103" s="39"/>
      <c r="I103" s="71"/>
      <c r="J103" s="58"/>
      <c r="K103" s="1"/>
    </row>
    <row r="104" spans="1:26" ht="12.75" customHeight="1" x14ac:dyDescent="0.2">
      <c r="A104" s="96" t="s">
        <v>83</v>
      </c>
      <c r="B104" s="97"/>
      <c r="C104" s="97"/>
      <c r="D104" s="97"/>
      <c r="E104" s="97"/>
      <c r="F104" s="97"/>
      <c r="G104" s="98"/>
      <c r="H104" s="36">
        <v>20</v>
      </c>
      <c r="I104" s="92"/>
      <c r="J104" s="76">
        <f>H104*I104</f>
        <v>0</v>
      </c>
      <c r="K104" s="27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3.5" customHeight="1" x14ac:dyDescent="0.2">
      <c r="A105" s="93"/>
      <c r="B105" s="93"/>
      <c r="C105" s="93"/>
      <c r="D105" s="93"/>
      <c r="E105" s="93"/>
      <c r="F105" s="93"/>
      <c r="G105" s="93"/>
      <c r="H105" s="39"/>
      <c r="I105" s="71"/>
      <c r="J105" s="58"/>
      <c r="K105" s="1"/>
    </row>
    <row r="106" spans="1:26" ht="12.75" customHeight="1" x14ac:dyDescent="0.2">
      <c r="A106" s="96" t="s">
        <v>84</v>
      </c>
      <c r="B106" s="97"/>
      <c r="C106" s="97"/>
      <c r="D106" s="97"/>
      <c r="E106" s="97"/>
      <c r="F106" s="97"/>
      <c r="G106" s="98"/>
      <c r="H106" s="36">
        <v>10</v>
      </c>
      <c r="I106" s="92"/>
      <c r="J106" s="76">
        <f>H106*I106</f>
        <v>0</v>
      </c>
      <c r="K106" s="1"/>
    </row>
    <row r="107" spans="1:26" ht="12.75" customHeight="1" x14ac:dyDescent="0.2">
      <c r="A107" s="93"/>
      <c r="B107" s="93"/>
      <c r="C107" s="93"/>
      <c r="D107" s="93"/>
      <c r="E107" s="93"/>
      <c r="F107" s="93"/>
      <c r="G107" s="93"/>
      <c r="H107" s="40" t="s">
        <v>44</v>
      </c>
      <c r="I107" s="36"/>
      <c r="J107" s="76">
        <f>SUM(J104,J102,J95:J100,J106)</f>
        <v>0</v>
      </c>
      <c r="K107" s="1"/>
    </row>
    <row r="108" spans="1:26" ht="12.75" customHeight="1" thickBot="1" x14ac:dyDescent="0.25">
      <c r="A108" s="93"/>
      <c r="B108" s="93"/>
      <c r="C108" s="93"/>
      <c r="D108" s="93"/>
      <c r="E108" s="93"/>
      <c r="F108" s="93"/>
      <c r="G108" s="93"/>
      <c r="H108" s="56" t="s">
        <v>44</v>
      </c>
      <c r="I108" s="36"/>
      <c r="J108" s="94">
        <f>(J107*2)</f>
        <v>0</v>
      </c>
      <c r="K108" s="1"/>
    </row>
    <row r="109" spans="1:26" ht="12.75" customHeight="1" thickBot="1" x14ac:dyDescent="0.25">
      <c r="A109" s="57"/>
      <c r="B109" s="39"/>
      <c r="C109" s="39"/>
      <c r="D109" s="39"/>
      <c r="E109" s="39"/>
      <c r="F109" s="39"/>
      <c r="G109" s="39"/>
      <c r="H109" s="39"/>
      <c r="I109" s="95" t="s">
        <v>10</v>
      </c>
      <c r="J109" s="62">
        <f>SUM(J108,J93,J54)</f>
        <v>0</v>
      </c>
      <c r="K109" s="1"/>
    </row>
    <row r="110" spans="1:26" ht="12.75" customHeight="1" x14ac:dyDescent="0.2"/>
    <row r="111" spans="1:26" ht="12.75" customHeight="1" x14ac:dyDescent="0.2"/>
    <row r="112" spans="1:2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heetProtection selectLockedCells="1"/>
  <mergeCells count="79">
    <mergeCell ref="A65:G65"/>
    <mergeCell ref="A66:G66"/>
    <mergeCell ref="A68:G68"/>
    <mergeCell ref="A69:G69"/>
    <mergeCell ref="A70:G70"/>
    <mergeCell ref="A71:G71"/>
    <mergeCell ref="A72:G72"/>
    <mergeCell ref="A73:G73"/>
    <mergeCell ref="A75:G75"/>
    <mergeCell ref="A76:G76"/>
    <mergeCell ref="A77:G77"/>
    <mergeCell ref="A78:G78"/>
    <mergeCell ref="A80:G80"/>
    <mergeCell ref="A81:G81"/>
    <mergeCell ref="A82:G82"/>
    <mergeCell ref="A84:G84"/>
    <mergeCell ref="A85:G85"/>
    <mergeCell ref="A87:G87"/>
    <mergeCell ref="A88:G88"/>
    <mergeCell ref="A90:G90"/>
    <mergeCell ref="A91:G91"/>
    <mergeCell ref="A106:G106"/>
    <mergeCell ref="A97:G97"/>
    <mergeCell ref="A98:G98"/>
    <mergeCell ref="A99:G99"/>
    <mergeCell ref="A100:G100"/>
    <mergeCell ref="A102:G102"/>
    <mergeCell ref="A104:G104"/>
    <mergeCell ref="A95:G95"/>
    <mergeCell ref="A96:G96"/>
    <mergeCell ref="A2:J2"/>
    <mergeCell ref="A3:J3"/>
    <mergeCell ref="A4:J4"/>
    <mergeCell ref="A5:J5"/>
    <mergeCell ref="A13:G13"/>
    <mergeCell ref="A14:G14"/>
    <mergeCell ref="A15:G15"/>
    <mergeCell ref="A16:G16"/>
    <mergeCell ref="A17:G17"/>
    <mergeCell ref="A18:G18"/>
    <mergeCell ref="A26:G26"/>
    <mergeCell ref="A30:G30"/>
    <mergeCell ref="A25:G25"/>
    <mergeCell ref="A19:G19"/>
    <mergeCell ref="A20:G20"/>
    <mergeCell ref="A21:G21"/>
    <mergeCell ref="A23:G23"/>
    <mergeCell ref="A24:G24"/>
    <mergeCell ref="A31:G31"/>
    <mergeCell ref="A32:G32"/>
    <mergeCell ref="A33:G33"/>
    <mergeCell ref="A34:G34"/>
    <mergeCell ref="A27:G27"/>
    <mergeCell ref="A28:G2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57:G57"/>
    <mergeCell ref="A58:G58"/>
    <mergeCell ref="A59:G59"/>
    <mergeCell ref="A60:G60"/>
    <mergeCell ref="A61:G61"/>
    <mergeCell ref="A62:G62"/>
    <mergeCell ref="A64:G64"/>
    <mergeCell ref="A46:G46"/>
    <mergeCell ref="A47:G47"/>
    <mergeCell ref="A48:G48"/>
    <mergeCell ref="A49:G49"/>
    <mergeCell ref="A50:G50"/>
    <mergeCell ref="A51:G51"/>
    <mergeCell ref="A52:G52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Lattes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Berlim</dc:creator>
  <cp:lastModifiedBy>Tamyris Cremonez Tata</cp:lastModifiedBy>
  <dcterms:created xsi:type="dcterms:W3CDTF">2014-02-12T13:56:01Z</dcterms:created>
  <dcterms:modified xsi:type="dcterms:W3CDTF">2025-09-26T18:51:10Z</dcterms:modified>
</cp:coreProperties>
</file>