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1434421724\Documents\PPGENFBIO\"/>
    </mc:Choice>
  </mc:AlternateContent>
  <bookViews>
    <workbookView xWindow="0" yWindow="0" windowWidth="28800" windowHeight="12435"/>
  </bookViews>
  <sheets>
    <sheet name="Plan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2" i="1" l="1"/>
  <c r="E68" i="1" s="1"/>
  <c r="D54" i="1"/>
  <c r="E67" i="1" s="1"/>
  <c r="D37" i="1"/>
  <c r="E66" i="1" s="1"/>
  <c r="C26" i="1"/>
  <c r="C65" i="1" s="1"/>
  <c r="D26" i="1"/>
  <c r="E65" i="1" s="1"/>
  <c r="C62" i="1"/>
  <c r="C68" i="1" s="1"/>
  <c r="C54" i="1"/>
  <c r="C67" i="1" s="1"/>
  <c r="C37" i="1"/>
  <c r="C66" i="1" s="1"/>
  <c r="E70" i="1" l="1"/>
  <c r="E69" i="1"/>
  <c r="C69" i="1"/>
  <c r="D69" i="1"/>
</calcChain>
</file>

<file path=xl/sharedStrings.xml><?xml version="1.0" encoding="utf-8"?>
<sst xmlns="http://schemas.openxmlformats.org/spreadsheetml/2006/main" count="112" uniqueCount="98">
  <si>
    <t>Ano de titulação:</t>
  </si>
  <si>
    <t>Pontuação</t>
  </si>
  <si>
    <t>Grupo de pesquisa que é líder ou participante (CNPq)</t>
  </si>
  <si>
    <t>Tipo da bolsa / Órgão / Título do projeto</t>
  </si>
  <si>
    <t>Qual disciplina:</t>
  </si>
  <si>
    <t>Qual programa:</t>
  </si>
  <si>
    <t>Subtotal</t>
  </si>
  <si>
    <t>Recebimento de prêmios regionais ou nacionais</t>
  </si>
  <si>
    <t>Organização de eventos regionais ou nacionais</t>
  </si>
  <si>
    <t>Conferências, palestras e seminários nacionais</t>
  </si>
  <si>
    <t>Detalhamento</t>
  </si>
  <si>
    <t>Publicação com pesquisadores estrangeiros</t>
  </si>
  <si>
    <t>Nome(s):</t>
  </si>
  <si>
    <t>Onde/Período:</t>
  </si>
  <si>
    <t>Missão de estudo no exterior (≥15 dias)</t>
  </si>
  <si>
    <t>Nome/Instituição:</t>
  </si>
  <si>
    <t>Título/Membros:</t>
  </si>
  <si>
    <t>Título/Instituição:</t>
  </si>
  <si>
    <t>Agência:</t>
  </si>
  <si>
    <t>Prêmios outorgados por instituição estrangeira</t>
  </si>
  <si>
    <t>Pontuação Máxima</t>
  </si>
  <si>
    <t>TOTAL</t>
  </si>
  <si>
    <t>DECLARO, para os devidos fins de direito, sob as penas da lei, que as informações prestadas e documentos que apresento são verdadeiros e autênticos.</t>
  </si>
  <si>
    <t>Data: _________</t>
  </si>
  <si>
    <t>Assinatura: ___________________________</t>
  </si>
  <si>
    <t>FICHA DE INSCRIÇÃO E BAREMA PARA O CREDENCIAMENTO</t>
  </si>
  <si>
    <t>Bolsista Pq ou DT de agências nacionais ou estaduais</t>
  </si>
  <si>
    <t>Iniciação Científica</t>
  </si>
  <si>
    <t>Trabalho de Conclusão de Curso (Graduação)</t>
  </si>
  <si>
    <t>Dissertação Mestrado</t>
  </si>
  <si>
    <t>Tese Doutorado</t>
  </si>
  <si>
    <t xml:space="preserve">Egresso do antigo doutorado PPGENFBIO </t>
  </si>
  <si>
    <t>Atuação como Jovem Doutor no PPGENFBIO</t>
  </si>
  <si>
    <t>Disciplina no curso de Graduação em Enfermagem</t>
  </si>
  <si>
    <t>Docente em Programa de Pós-Graduação (latu seno ou Stricto Senso)</t>
  </si>
  <si>
    <t xml:space="preserve">Fator h ≥ 2 do candidato no SCOPUS </t>
  </si>
  <si>
    <t xml:space="preserve">Qual fator Scopus: </t>
  </si>
  <si>
    <t>Qual fator WOS:</t>
  </si>
  <si>
    <t>SUBTOTAL</t>
  </si>
  <si>
    <t>Consultoria técnico-científica (instituições públicas, privadas ou agências de fomento)</t>
  </si>
  <si>
    <t>Editoria/Consultoria nacional (consultor ad hoc, membro de corpo editorial ou editor de periódicos)</t>
  </si>
  <si>
    <t>Representação em agências, sociedades ou associações científicas nacionais</t>
  </si>
  <si>
    <t>Participação em comissões científicas de eventos (regionais/nacionais)</t>
  </si>
  <si>
    <t>Posição de destaque em políticas científicas, educacionais, da saúde e/ou de tecnologia</t>
  </si>
  <si>
    <t>Convidado para atividades técnico-científicas ou estágio treinamento no exterior (≥5 dias)</t>
  </si>
  <si>
    <t>Participação em grupo de pesquisa em instituição do exterior</t>
  </si>
  <si>
    <t>Participação em projeto de pesquisa com equipe internacional</t>
  </si>
  <si>
    <t>Participação em projeto de pesquisa sediado e/ou coordenado em instituição estrangeiras</t>
  </si>
  <si>
    <t>Participação em projeto de pesquisa financiado por agência de fomento estrangeira</t>
  </si>
  <si>
    <t>Orientação ou coorientação de discente estrangeiro regular</t>
  </si>
  <si>
    <t>Nome do discente:</t>
  </si>
  <si>
    <t>Representações em instituições no exterior (agências de fomento, sociedades ou associações científicas)</t>
  </si>
  <si>
    <t>Membro de comissão de julgamento de teses e dissertações em instituições internacionais</t>
  </si>
  <si>
    <t>Considere artigos indexados em qualquer das bases: Web of Science, Scopus, Medline, Scielo, RevEnf, Lilacs, BDENF(conforme documento de área página 28)</t>
  </si>
  <si>
    <t>Em caso de zerar o item, o candidato será desclassificado</t>
  </si>
  <si>
    <r>
      <t>REFERÊNCIAS DOS ARTIGOS ORGANIZADOS POR ANO</t>
    </r>
    <r>
      <rPr>
        <sz val="10"/>
        <color theme="1"/>
        <rFont val="Times New Roman"/>
        <family val="1"/>
      </rPr>
      <t xml:space="preserve"> </t>
    </r>
  </si>
  <si>
    <t>1. Dados Relevantes do Pesquisador</t>
  </si>
  <si>
    <t>ITENS</t>
  </si>
  <si>
    <t>2. Inserção Regional e Nacional</t>
  </si>
  <si>
    <t>3. Internacionalização</t>
  </si>
  <si>
    <t>4. Artigos Publicados</t>
  </si>
  <si>
    <t>6.1</t>
  </si>
  <si>
    <t>6.2</t>
  </si>
  <si>
    <t>6.3</t>
  </si>
  <si>
    <t>6.4</t>
  </si>
  <si>
    <t>6.5</t>
  </si>
  <si>
    <t>6.6</t>
  </si>
  <si>
    <t>6.7</t>
  </si>
  <si>
    <t>6.8</t>
  </si>
  <si>
    <t>6.9</t>
  </si>
  <si>
    <t>6.10</t>
  </si>
  <si>
    <t>6.11</t>
  </si>
  <si>
    <t>6.12</t>
  </si>
  <si>
    <t>6.13</t>
  </si>
  <si>
    <t xml:space="preserve">Orientação de estágio sanduíche </t>
  </si>
  <si>
    <t>Parceria em ensino, pesquisa e orientação em Países com menos grau de desenvolvimento (pós graduação)</t>
  </si>
  <si>
    <t xml:space="preserve">Estágio Pós-Doutorado </t>
  </si>
  <si>
    <t>Pesos</t>
  </si>
  <si>
    <t>2. Ações de inserção regional e nacional (peso = 10%)</t>
  </si>
  <si>
    <t>3. Ações de Internacionalização (peso = 20%)</t>
  </si>
  <si>
    <t>4. ARTIGOS PUBLICADOS NO PERÍODO 2020 - 2025 (peso = 20%)</t>
  </si>
  <si>
    <t>Pontuação Ponderada</t>
  </si>
  <si>
    <t>Trabalho de Conclusão de Curso (Especialização/Residência)</t>
  </si>
  <si>
    <t>1. Dados gerais do Pesquisador (peso = 50%)</t>
  </si>
  <si>
    <t xml:space="preserve">Participação em corpo editorial de periódico superiores (no novo estrato acima de A4) ediados no exterior </t>
  </si>
  <si>
    <t>Nos itens 6.1 a 6.13, basta uma comprovação  de Orientações/Tutorias ou Coorientação (em andamento ou concluída):</t>
  </si>
  <si>
    <t xml:space="preserve">Ano de término: </t>
  </si>
  <si>
    <t>Nome do/a candidato/a:</t>
  </si>
  <si>
    <t>Instituição de ensino de origem:</t>
  </si>
  <si>
    <t>Título do projeto:</t>
  </si>
  <si>
    <t>Se possui o item, digite a pontuação máxima</t>
  </si>
  <si>
    <t>Basta um item para obter a pontuação máxima</t>
  </si>
  <si>
    <t>Para cada artigo, digite a pontuação máxima. Máximo 5 artigos</t>
  </si>
  <si>
    <t>Fator h ≥ 2 do candidato no Web of Sciense (WOS)</t>
  </si>
  <si>
    <t xml:space="preserve">Nível Médio </t>
  </si>
  <si>
    <t xml:space="preserve">Nível Técnico </t>
  </si>
  <si>
    <t>Egresso do antigo doutorado PPGENFBIO</t>
  </si>
  <si>
    <t xml:space="preserve">Projeto de pesquisa/extensão com fomento (coordenador ou participante) - edital de agência de fomento, editais de instituições públicas ou privadas e editais institucionais (coordenação ou participação)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</si>
</sst>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color theme="1"/>
      <name val="Symbol"/>
      <family val="1"/>
      <charset val="2"/>
    </font>
    <font>
      <b/>
      <sz val="12"/>
      <color rgb="FFFF0000"/>
      <name val="Calibri"/>
      <family val="2"/>
      <scheme val="minor"/>
    </font>
    <font>
      <sz val="12"/>
      <color theme="8"/>
      <name val="Calibri"/>
      <family val="2"/>
      <scheme val="minor"/>
    </font>
    <font>
      <b/>
      <sz val="12"/>
      <color theme="8"/>
      <name val="Calibri"/>
      <family val="2"/>
      <scheme val="minor"/>
    </font>
    <font>
      <sz val="12"/>
      <color theme="4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0" fillId="0" borderId="0" xfId="0" applyAlignment="1">
      <alignment horizontal="left" vertical="top"/>
    </xf>
    <xf numFmtId="0" fontId="0" fillId="0" borderId="0" xfId="0" applyAlignment="1">
      <alignment horizontal="center" vertical="top"/>
    </xf>
    <xf numFmtId="0" fontId="5" fillId="0" borderId="0" xfId="0" applyFont="1" applyAlignment="1">
      <alignment horizontal="center" vertical="center" wrapText="1"/>
    </xf>
    <xf numFmtId="0" fontId="6" fillId="0" borderId="0" xfId="0" applyFont="1"/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left" vertical="top"/>
    </xf>
    <xf numFmtId="0" fontId="6" fillId="0" borderId="0" xfId="0" applyFont="1" applyAlignment="1">
      <alignment horizontal="center" vertical="top"/>
    </xf>
    <xf numFmtId="0" fontId="5" fillId="0" borderId="0" xfId="0" applyFont="1" applyAlignment="1">
      <alignment vertical="center" wrapText="1"/>
    </xf>
    <xf numFmtId="0" fontId="2" fillId="0" borderId="0" xfId="0" applyFont="1"/>
    <xf numFmtId="0" fontId="0" fillId="0" borderId="0" xfId="0" applyAlignment="1">
      <alignment horizontal="right"/>
    </xf>
    <xf numFmtId="0" fontId="5" fillId="0" borderId="5" xfId="0" applyFont="1" applyBorder="1" applyAlignment="1">
      <alignment horizontal="left" vertical="top" wrapText="1"/>
    </xf>
    <xf numFmtId="0" fontId="5" fillId="0" borderId="0" xfId="0" applyFont="1" applyAlignment="1">
      <alignment horizontal="center" vertical="top" wrapText="1"/>
    </xf>
    <xf numFmtId="0" fontId="5" fillId="0" borderId="0" xfId="0" applyFont="1" applyAlignment="1">
      <alignment horizontal="left" vertical="top" wrapText="1"/>
    </xf>
    <xf numFmtId="0" fontId="5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top" wrapText="1"/>
    </xf>
    <xf numFmtId="0" fontId="6" fillId="0" borderId="0" xfId="0" applyFont="1" applyAlignment="1">
      <alignment horizontal="center" vertical="top" wrapText="1"/>
    </xf>
    <xf numFmtId="0" fontId="6" fillId="0" borderId="0" xfId="0" applyFont="1" applyAlignment="1">
      <alignment horizontal="left" vertical="top" wrapText="1"/>
    </xf>
    <xf numFmtId="0" fontId="6" fillId="0" borderId="6" xfId="0" applyFont="1" applyBorder="1" applyAlignment="1">
      <alignment vertical="center" wrapText="1"/>
    </xf>
    <xf numFmtId="0" fontId="6" fillId="0" borderId="5" xfId="0" applyFont="1" applyBorder="1" applyAlignment="1">
      <alignment horizontal="left" vertical="top"/>
    </xf>
    <xf numFmtId="0" fontId="6" fillId="0" borderId="6" xfId="0" applyFont="1" applyBorder="1"/>
    <xf numFmtId="0" fontId="8" fillId="0" borderId="5" xfId="0" applyFont="1" applyBorder="1" applyAlignment="1">
      <alignment horizontal="justify" vertical="center"/>
    </xf>
    <xf numFmtId="0" fontId="0" fillId="0" borderId="5" xfId="0" applyBorder="1" applyAlignment="1">
      <alignment horizontal="left" vertical="top"/>
    </xf>
    <xf numFmtId="0" fontId="6" fillId="0" borderId="2" xfId="0" applyFont="1" applyBorder="1" applyAlignment="1">
      <alignment horizontal="left" vertical="top" wrapText="1"/>
    </xf>
    <xf numFmtId="0" fontId="6" fillId="0" borderId="7" xfId="0" applyFont="1" applyBorder="1" applyAlignment="1">
      <alignment horizontal="left" vertical="top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left" vertical="top" wrapText="1"/>
    </xf>
    <xf numFmtId="0" fontId="6" fillId="0" borderId="12" xfId="0" applyFont="1" applyBorder="1" applyAlignment="1">
      <alignment vertical="center" wrapText="1"/>
    </xf>
    <xf numFmtId="0" fontId="2" fillId="3" borderId="10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5" fillId="0" borderId="12" xfId="0" applyFont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top" wrapText="1"/>
    </xf>
    <xf numFmtId="0" fontId="5" fillId="3" borderId="1" xfId="0" applyFont="1" applyFill="1" applyBorder="1" applyAlignment="1">
      <alignment horizontal="center" vertical="top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wrapText="1"/>
    </xf>
    <xf numFmtId="0" fontId="6" fillId="0" borderId="5" xfId="0" applyFont="1" applyBorder="1" applyAlignment="1">
      <alignment horizontal="center" vertical="top" wrapText="1"/>
    </xf>
    <xf numFmtId="0" fontId="5" fillId="3" borderId="10" xfId="0" applyFont="1" applyFill="1" applyBorder="1" applyAlignment="1">
      <alignment horizontal="center" vertical="top" wrapText="1"/>
    </xf>
    <xf numFmtId="0" fontId="6" fillId="0" borderId="5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 wrapText="1"/>
    </xf>
    <xf numFmtId="0" fontId="0" fillId="5" borderId="0" xfId="0" applyFill="1"/>
    <xf numFmtId="0" fontId="6" fillId="5" borderId="5" xfId="0" applyFont="1" applyFill="1" applyBorder="1" applyAlignment="1">
      <alignment horizontal="left" vertical="top" wrapText="1"/>
    </xf>
    <xf numFmtId="0" fontId="0" fillId="5" borderId="0" xfId="0" applyFill="1" applyAlignment="1">
      <alignment horizontal="right"/>
    </xf>
    <xf numFmtId="0" fontId="0" fillId="0" borderId="0" xfId="0" applyAlignment="1">
      <alignment vertical="top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left" vertical="top" wrapText="1"/>
    </xf>
    <xf numFmtId="0" fontId="5" fillId="3" borderId="10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vertical="top" wrapText="1"/>
    </xf>
    <xf numFmtId="0" fontId="10" fillId="0" borderId="13" xfId="0" applyFont="1" applyBorder="1" applyAlignment="1" applyProtection="1">
      <alignment horizontal="center" vertical="center" wrapText="1"/>
      <protection locked="0"/>
    </xf>
    <xf numFmtId="0" fontId="10" fillId="0" borderId="13" xfId="0" applyFont="1" applyBorder="1" applyAlignment="1" applyProtection="1">
      <alignment horizontal="center" vertical="top" wrapText="1"/>
      <protection locked="0"/>
    </xf>
    <xf numFmtId="0" fontId="6" fillId="0" borderId="6" xfId="0" applyFont="1" applyBorder="1" applyAlignment="1" applyProtection="1">
      <alignment vertical="center" wrapText="1"/>
      <protection locked="0"/>
    </xf>
    <xf numFmtId="0" fontId="6" fillId="0" borderId="6" xfId="0" applyFont="1" applyBorder="1" applyAlignment="1" applyProtection="1">
      <alignment vertical="top" wrapText="1"/>
      <protection locked="0"/>
    </xf>
    <xf numFmtId="0" fontId="6" fillId="0" borderId="6" xfId="0" applyFont="1" applyBorder="1" applyProtection="1">
      <protection locked="0"/>
    </xf>
    <xf numFmtId="0" fontId="7" fillId="0" borderId="0" xfId="0" applyFont="1"/>
    <xf numFmtId="0" fontId="2" fillId="0" borderId="5" xfId="0" applyFont="1" applyBorder="1" applyAlignment="1">
      <alignment horizontal="center" vertical="center"/>
    </xf>
    <xf numFmtId="0" fontId="6" fillId="0" borderId="6" xfId="0" applyFont="1" applyBorder="1" applyAlignment="1" applyProtection="1">
      <alignment vertical="center"/>
      <protection locked="0"/>
    </xf>
    <xf numFmtId="0" fontId="5" fillId="5" borderId="11" xfId="0" applyFont="1" applyFill="1" applyBorder="1" applyAlignment="1">
      <alignment vertical="top" wrapText="1"/>
    </xf>
    <xf numFmtId="0" fontId="11" fillId="5" borderId="12" xfId="0" applyFont="1" applyFill="1" applyBorder="1" applyAlignment="1" applyProtection="1">
      <alignment vertical="top" wrapText="1"/>
      <protection locked="0"/>
    </xf>
    <xf numFmtId="0" fontId="6" fillId="4" borderId="12" xfId="0" applyFont="1" applyFill="1" applyBorder="1" applyAlignment="1" applyProtection="1">
      <alignment vertical="center" wrapText="1"/>
      <protection locked="0"/>
    </xf>
    <xf numFmtId="0" fontId="1" fillId="5" borderId="1" xfId="0" applyFont="1" applyFill="1" applyBorder="1" applyAlignment="1">
      <alignment horizontal="center" vertical="center" wrapText="1"/>
    </xf>
    <xf numFmtId="0" fontId="10" fillId="0" borderId="14" xfId="0" applyFont="1" applyBorder="1" applyAlignment="1" applyProtection="1">
      <alignment horizontal="center" vertical="center" wrapText="1"/>
      <protection locked="0"/>
    </xf>
    <xf numFmtId="0" fontId="10" fillId="0" borderId="15" xfId="0" applyFont="1" applyBorder="1" applyAlignment="1" applyProtection="1">
      <alignment horizontal="center" vertical="center" wrapText="1"/>
      <protection locked="0"/>
    </xf>
    <xf numFmtId="0" fontId="10" fillId="0" borderId="14" xfId="0" applyFont="1" applyBorder="1" applyAlignment="1" applyProtection="1">
      <alignment horizontal="center" vertical="center"/>
      <protection locked="0"/>
    </xf>
    <xf numFmtId="0" fontId="10" fillId="0" borderId="13" xfId="0" applyFont="1" applyBorder="1" applyAlignment="1" applyProtection="1">
      <alignment horizontal="center" vertical="center"/>
      <protection locked="0"/>
    </xf>
    <xf numFmtId="0" fontId="10" fillId="0" borderId="15" xfId="0" applyFont="1" applyBorder="1" applyAlignment="1" applyProtection="1">
      <alignment horizontal="center" vertical="center"/>
      <protection locked="0"/>
    </xf>
    <xf numFmtId="0" fontId="5" fillId="0" borderId="14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top"/>
    </xf>
    <xf numFmtId="0" fontId="9" fillId="0" borderId="12" xfId="0" applyFont="1" applyBorder="1" applyAlignment="1">
      <alignment horizontal="center" vertical="top"/>
    </xf>
    <xf numFmtId="0" fontId="12" fillId="0" borderId="3" xfId="0" applyFont="1" applyBorder="1" applyAlignment="1" applyProtection="1">
      <alignment horizontal="left" vertical="top" wrapText="1"/>
      <protection locked="0"/>
    </xf>
    <xf numFmtId="0" fontId="12" fillId="0" borderId="4" xfId="0" applyFont="1" applyBorder="1" applyAlignment="1" applyProtection="1">
      <alignment horizontal="left" vertical="top" wrapText="1"/>
      <protection locked="0"/>
    </xf>
    <xf numFmtId="0" fontId="12" fillId="0" borderId="8" xfId="0" applyFont="1" applyBorder="1" applyAlignment="1" applyProtection="1">
      <alignment horizontal="left" vertical="top" wrapText="1"/>
      <protection locked="0"/>
    </xf>
    <xf numFmtId="0" fontId="12" fillId="0" borderId="9" xfId="0" applyFont="1" applyBorder="1" applyAlignment="1" applyProtection="1">
      <alignment horizontal="left" vertical="top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8"/>
  <sheetViews>
    <sheetView tabSelected="1" topLeftCell="A40" zoomScale="130" zoomScaleNormal="130" workbookViewId="0">
      <selection activeCell="D59" sqref="D59"/>
    </sheetView>
  </sheetViews>
  <sheetFormatPr defaultRowHeight="15" x14ac:dyDescent="0.25"/>
  <cols>
    <col min="1" max="1" width="4.85546875" bestFit="1" customWidth="1"/>
    <col min="2" max="2" width="100.5703125" style="1" customWidth="1"/>
    <col min="3" max="3" width="11.5703125" style="2" bestFit="1" customWidth="1"/>
    <col min="4" max="4" width="22.85546875" style="1" customWidth="1"/>
    <col min="5" max="5" width="50.5703125" bestFit="1" customWidth="1"/>
    <col min="6" max="6" width="16.85546875" bestFit="1" customWidth="1"/>
  </cols>
  <sheetData>
    <row r="1" spans="1:6" ht="51.75" customHeight="1" x14ac:dyDescent="0.25">
      <c r="B1" s="72" t="s">
        <v>25</v>
      </c>
      <c r="C1" s="73"/>
      <c r="D1" s="73"/>
      <c r="E1" s="74"/>
      <c r="F1" s="9"/>
    </row>
    <row r="2" spans="1:6" ht="15.75" x14ac:dyDescent="0.25">
      <c r="B2" s="11"/>
      <c r="C2" s="12"/>
      <c r="D2" s="13"/>
      <c r="E2" s="14"/>
      <c r="F2" s="4"/>
    </row>
    <row r="3" spans="1:6" ht="15.75" x14ac:dyDescent="0.25">
      <c r="B3" s="23" t="s">
        <v>87</v>
      </c>
      <c r="C3" s="78"/>
      <c r="D3" s="78"/>
      <c r="E3" s="79"/>
      <c r="F3" s="4"/>
    </row>
    <row r="4" spans="1:6" ht="15.75" x14ac:dyDescent="0.25">
      <c r="B4" s="24" t="s">
        <v>88</v>
      </c>
      <c r="C4" s="80"/>
      <c r="D4" s="80"/>
      <c r="E4" s="81"/>
      <c r="F4" s="4"/>
    </row>
    <row r="5" spans="1:6" ht="45" x14ac:dyDescent="0.25">
      <c r="B5" s="19"/>
      <c r="C5" s="7"/>
      <c r="D5" s="63" t="s">
        <v>91</v>
      </c>
      <c r="E5" s="20"/>
      <c r="F5" s="4"/>
    </row>
    <row r="6" spans="1:6" ht="47.25" x14ac:dyDescent="0.25">
      <c r="B6" s="25" t="s">
        <v>83</v>
      </c>
      <c r="C6" s="37" t="s">
        <v>20</v>
      </c>
      <c r="D6" s="37" t="s">
        <v>90</v>
      </c>
      <c r="E6" s="26" t="s">
        <v>10</v>
      </c>
      <c r="F6" s="4"/>
    </row>
    <row r="7" spans="1:6" ht="15.75" x14ac:dyDescent="0.25">
      <c r="A7">
        <v>1</v>
      </c>
      <c r="B7" s="15" t="s">
        <v>2</v>
      </c>
      <c r="C7" s="34">
        <v>30</v>
      </c>
      <c r="D7" s="52"/>
      <c r="E7" s="54"/>
      <c r="F7" s="5"/>
    </row>
    <row r="8" spans="1:6" ht="33.75" customHeight="1" x14ac:dyDescent="0.25">
      <c r="A8" s="46">
        <v>2</v>
      </c>
      <c r="B8" s="15" t="s">
        <v>97</v>
      </c>
      <c r="C8" s="34">
        <v>50</v>
      </c>
      <c r="D8" s="52"/>
      <c r="E8" s="55" t="s">
        <v>89</v>
      </c>
      <c r="F8" s="5"/>
    </row>
    <row r="9" spans="1:6" ht="15.75" x14ac:dyDescent="0.25">
      <c r="A9">
        <v>3</v>
      </c>
      <c r="B9" s="15" t="s">
        <v>93</v>
      </c>
      <c r="C9" s="34">
        <v>10</v>
      </c>
      <c r="D9" s="53"/>
      <c r="E9" s="55" t="s">
        <v>37</v>
      </c>
      <c r="F9" s="5"/>
    </row>
    <row r="10" spans="1:6" ht="15.75" x14ac:dyDescent="0.25">
      <c r="A10">
        <v>4</v>
      </c>
      <c r="B10" s="15" t="s">
        <v>35</v>
      </c>
      <c r="C10" s="34">
        <v>10</v>
      </c>
      <c r="D10" s="53"/>
      <c r="E10" s="54" t="s">
        <v>36</v>
      </c>
      <c r="F10" s="5"/>
    </row>
    <row r="11" spans="1:6" ht="15.75" x14ac:dyDescent="0.25">
      <c r="A11">
        <v>5</v>
      </c>
      <c r="B11" s="15" t="s">
        <v>26</v>
      </c>
      <c r="C11" s="35">
        <v>50</v>
      </c>
      <c r="D11" s="53"/>
      <c r="E11" s="59" t="s">
        <v>3</v>
      </c>
      <c r="F11" s="5"/>
    </row>
    <row r="12" spans="1:6" ht="31.5" customHeight="1" x14ac:dyDescent="0.25">
      <c r="A12" s="43"/>
      <c r="B12" s="51" t="s">
        <v>85</v>
      </c>
      <c r="C12" s="60"/>
      <c r="D12" s="61"/>
      <c r="E12" s="62"/>
      <c r="F12" s="5"/>
    </row>
    <row r="13" spans="1:6" ht="15.75" x14ac:dyDescent="0.25">
      <c r="A13" s="45" t="s">
        <v>61</v>
      </c>
      <c r="B13" s="44" t="s">
        <v>94</v>
      </c>
      <c r="C13" s="35">
        <v>10</v>
      </c>
      <c r="D13" s="53"/>
      <c r="E13" s="54"/>
      <c r="F13" s="5"/>
    </row>
    <row r="14" spans="1:6" ht="15.75" x14ac:dyDescent="0.25">
      <c r="A14" s="45" t="s">
        <v>62</v>
      </c>
      <c r="B14" s="44" t="s">
        <v>95</v>
      </c>
      <c r="C14" s="35">
        <v>10</v>
      </c>
      <c r="D14" s="53"/>
      <c r="E14" s="54"/>
      <c r="F14" s="5"/>
    </row>
    <row r="15" spans="1:6" ht="15.75" x14ac:dyDescent="0.25">
      <c r="A15" s="45" t="s">
        <v>63</v>
      </c>
      <c r="B15" s="44" t="s">
        <v>27</v>
      </c>
      <c r="C15" s="35">
        <v>40</v>
      </c>
      <c r="D15" s="53"/>
      <c r="E15" s="54"/>
      <c r="F15" s="5"/>
    </row>
    <row r="16" spans="1:6" ht="15.75" x14ac:dyDescent="0.25">
      <c r="A16" s="45" t="s">
        <v>64</v>
      </c>
      <c r="B16" s="44" t="s">
        <v>28</v>
      </c>
      <c r="C16" s="35">
        <v>40</v>
      </c>
      <c r="D16" s="53"/>
      <c r="E16" s="54"/>
      <c r="F16" s="5"/>
    </row>
    <row r="17" spans="1:6" ht="15.75" x14ac:dyDescent="0.25">
      <c r="A17" s="45" t="s">
        <v>65</v>
      </c>
      <c r="B17" s="44" t="s">
        <v>82</v>
      </c>
      <c r="C17" s="35">
        <v>50</v>
      </c>
      <c r="D17" s="53"/>
      <c r="E17" s="54"/>
      <c r="F17" s="5"/>
    </row>
    <row r="18" spans="1:6" ht="15.75" x14ac:dyDescent="0.25">
      <c r="A18" s="45" t="s">
        <v>66</v>
      </c>
      <c r="B18" s="44" t="s">
        <v>29</v>
      </c>
      <c r="C18" s="35">
        <v>60</v>
      </c>
      <c r="D18" s="53"/>
      <c r="E18" s="54"/>
      <c r="F18" s="5"/>
    </row>
    <row r="19" spans="1:6" ht="15.75" x14ac:dyDescent="0.25">
      <c r="A19" s="45" t="s">
        <v>67</v>
      </c>
      <c r="B19" s="44" t="s">
        <v>30</v>
      </c>
      <c r="C19" s="35">
        <v>70</v>
      </c>
      <c r="D19" s="53"/>
      <c r="E19" s="54"/>
      <c r="F19" s="5"/>
    </row>
    <row r="20" spans="1:6" ht="15.75" x14ac:dyDescent="0.25">
      <c r="A20" s="45" t="s">
        <v>68</v>
      </c>
      <c r="B20" s="44" t="s">
        <v>76</v>
      </c>
      <c r="C20" s="35">
        <v>80</v>
      </c>
      <c r="D20" s="53"/>
      <c r="E20" s="54"/>
      <c r="F20" s="5"/>
    </row>
    <row r="21" spans="1:6" ht="15.75" x14ac:dyDescent="0.25">
      <c r="A21" s="45" t="s">
        <v>69</v>
      </c>
      <c r="B21" s="44" t="s">
        <v>31</v>
      </c>
      <c r="C21" s="35">
        <v>10</v>
      </c>
      <c r="D21" s="53"/>
      <c r="E21" s="54" t="s">
        <v>0</v>
      </c>
      <c r="F21" s="5"/>
    </row>
    <row r="22" spans="1:6" ht="15.75" x14ac:dyDescent="0.25">
      <c r="A22" s="45" t="s">
        <v>70</v>
      </c>
      <c r="B22" s="44" t="s">
        <v>96</v>
      </c>
      <c r="C22" s="35">
        <v>10</v>
      </c>
      <c r="D22" s="53"/>
      <c r="E22" s="54" t="s">
        <v>86</v>
      </c>
      <c r="F22" s="5"/>
    </row>
    <row r="23" spans="1:6" ht="15.75" x14ac:dyDescent="0.25">
      <c r="A23" s="45" t="s">
        <v>71</v>
      </c>
      <c r="B23" s="44" t="s">
        <v>32</v>
      </c>
      <c r="C23" s="35">
        <v>10</v>
      </c>
      <c r="D23" s="53"/>
      <c r="E23" s="54" t="s">
        <v>4</v>
      </c>
      <c r="F23" s="5"/>
    </row>
    <row r="24" spans="1:6" ht="15.75" x14ac:dyDescent="0.25">
      <c r="A24" s="45" t="s">
        <v>72</v>
      </c>
      <c r="B24" s="44" t="s">
        <v>34</v>
      </c>
      <c r="C24" s="35">
        <v>15</v>
      </c>
      <c r="D24" s="53"/>
      <c r="E24" s="54" t="s">
        <v>5</v>
      </c>
      <c r="F24" s="5"/>
    </row>
    <row r="25" spans="1:6" ht="15.75" x14ac:dyDescent="0.25">
      <c r="A25" s="45" t="s">
        <v>73</v>
      </c>
      <c r="B25" s="44" t="s">
        <v>33</v>
      </c>
      <c r="C25" s="35">
        <v>10</v>
      </c>
      <c r="D25" s="53"/>
      <c r="E25" s="54" t="s">
        <v>4</v>
      </c>
      <c r="F25" s="5"/>
    </row>
    <row r="26" spans="1:6" ht="15.75" x14ac:dyDescent="0.25">
      <c r="B26" s="27" t="s">
        <v>38</v>
      </c>
      <c r="C26" s="36">
        <f>SUM(C7:C25)</f>
        <v>565</v>
      </c>
      <c r="D26" s="36">
        <f>SUM(D7:D25)</f>
        <v>0</v>
      </c>
      <c r="E26" s="28"/>
      <c r="F26" s="8"/>
    </row>
    <row r="27" spans="1:6" ht="15.75" x14ac:dyDescent="0.25">
      <c r="B27" s="19"/>
      <c r="C27" s="7"/>
      <c r="D27" s="6"/>
      <c r="E27" s="20"/>
      <c r="F27" s="4"/>
    </row>
    <row r="28" spans="1:6" ht="47.25" x14ac:dyDescent="0.25">
      <c r="B28" s="25" t="s">
        <v>78</v>
      </c>
      <c r="C28" s="33" t="s">
        <v>20</v>
      </c>
      <c r="D28" s="37" t="s">
        <v>90</v>
      </c>
      <c r="E28" s="26" t="s">
        <v>10</v>
      </c>
      <c r="F28" s="3"/>
    </row>
    <row r="29" spans="1:6" ht="15.75" x14ac:dyDescent="0.25">
      <c r="A29">
        <v>1</v>
      </c>
      <c r="B29" s="15" t="s">
        <v>39</v>
      </c>
      <c r="C29" s="35">
        <v>5</v>
      </c>
      <c r="D29" s="52"/>
      <c r="E29" s="54"/>
      <c r="F29" s="5"/>
    </row>
    <row r="30" spans="1:6" ht="15.75" x14ac:dyDescent="0.25">
      <c r="A30">
        <v>2</v>
      </c>
      <c r="B30" s="19" t="s">
        <v>40</v>
      </c>
      <c r="C30" s="35">
        <v>5</v>
      </c>
      <c r="D30" s="52"/>
      <c r="E30" s="54"/>
      <c r="F30" s="5"/>
    </row>
    <row r="31" spans="1:6" ht="15.75" x14ac:dyDescent="0.25">
      <c r="A31">
        <v>3</v>
      </c>
      <c r="B31" s="15" t="s">
        <v>41</v>
      </c>
      <c r="C31" s="35">
        <v>5</v>
      </c>
      <c r="D31" s="52"/>
      <c r="E31" s="54"/>
      <c r="F31" s="5"/>
    </row>
    <row r="32" spans="1:6" ht="15.75" x14ac:dyDescent="0.25">
      <c r="A32">
        <v>4</v>
      </c>
      <c r="B32" s="15" t="s">
        <v>7</v>
      </c>
      <c r="C32" s="35">
        <v>5</v>
      </c>
      <c r="D32" s="52"/>
      <c r="E32" s="54"/>
      <c r="F32" s="5"/>
    </row>
    <row r="33" spans="1:6" ht="15.75" x14ac:dyDescent="0.25">
      <c r="A33">
        <v>5</v>
      </c>
      <c r="B33" s="15" t="s">
        <v>42</v>
      </c>
      <c r="C33" s="35">
        <v>5</v>
      </c>
      <c r="D33" s="52"/>
      <c r="E33" s="54"/>
      <c r="F33" s="5"/>
    </row>
    <row r="34" spans="1:6" ht="15.75" x14ac:dyDescent="0.25">
      <c r="A34">
        <v>6</v>
      </c>
      <c r="B34" s="15" t="s">
        <v>8</v>
      </c>
      <c r="C34" s="35">
        <v>5</v>
      </c>
      <c r="D34" s="52"/>
      <c r="E34" s="54"/>
      <c r="F34" s="5"/>
    </row>
    <row r="35" spans="1:6" ht="15.75" x14ac:dyDescent="0.25">
      <c r="A35">
        <v>7</v>
      </c>
      <c r="B35" s="15" t="s">
        <v>9</v>
      </c>
      <c r="C35" s="35">
        <v>5</v>
      </c>
      <c r="D35" s="52"/>
      <c r="E35" s="54"/>
      <c r="F35" s="5"/>
    </row>
    <row r="36" spans="1:6" ht="15.75" x14ac:dyDescent="0.25">
      <c r="A36">
        <v>8</v>
      </c>
      <c r="B36" s="15" t="s">
        <v>43</v>
      </c>
      <c r="C36" s="35">
        <v>5</v>
      </c>
      <c r="D36" s="52"/>
      <c r="E36" s="54"/>
      <c r="F36" s="5"/>
    </row>
    <row r="37" spans="1:6" ht="15.75" x14ac:dyDescent="0.25">
      <c r="B37" s="27" t="s">
        <v>38</v>
      </c>
      <c r="C37" s="36">
        <f>SUM(C29:C36)</f>
        <v>40</v>
      </c>
      <c r="D37" s="37">
        <f>SUM(D29:D36)</f>
        <v>0</v>
      </c>
      <c r="E37" s="28"/>
      <c r="F37" s="8"/>
    </row>
    <row r="38" spans="1:6" ht="15.75" x14ac:dyDescent="0.25">
      <c r="B38" s="19"/>
      <c r="C38" s="7"/>
      <c r="D38" s="6"/>
      <c r="E38" s="20"/>
      <c r="F38" s="4"/>
    </row>
    <row r="39" spans="1:6" ht="47.25" x14ac:dyDescent="0.25">
      <c r="B39" s="25" t="s">
        <v>79</v>
      </c>
      <c r="C39" s="38" t="s">
        <v>20</v>
      </c>
      <c r="D39" s="37" t="s">
        <v>90</v>
      </c>
      <c r="E39" s="26" t="s">
        <v>10</v>
      </c>
      <c r="F39" s="3"/>
    </row>
    <row r="40" spans="1:6" ht="15.75" x14ac:dyDescent="0.25">
      <c r="A40" s="10">
        <v>1</v>
      </c>
      <c r="B40" s="15" t="s">
        <v>11</v>
      </c>
      <c r="C40" s="39">
        <v>5</v>
      </c>
      <c r="D40" s="64"/>
      <c r="E40" s="54" t="s">
        <v>12</v>
      </c>
      <c r="F40" s="5"/>
    </row>
    <row r="41" spans="1:6" ht="15" customHeight="1" x14ac:dyDescent="0.25">
      <c r="A41" s="10">
        <v>2</v>
      </c>
      <c r="B41" s="15" t="s">
        <v>84</v>
      </c>
      <c r="C41" s="39">
        <v>5</v>
      </c>
      <c r="D41" s="52"/>
      <c r="E41" s="54"/>
      <c r="F41" s="5"/>
    </row>
    <row r="42" spans="1:6" ht="15.75" x14ac:dyDescent="0.25">
      <c r="A42" s="10">
        <v>3</v>
      </c>
      <c r="B42" s="15" t="s">
        <v>44</v>
      </c>
      <c r="C42" s="39">
        <v>5</v>
      </c>
      <c r="D42" s="52"/>
      <c r="E42" s="54" t="s">
        <v>13</v>
      </c>
      <c r="F42" s="5"/>
    </row>
    <row r="43" spans="1:6" ht="15.75" x14ac:dyDescent="0.25">
      <c r="A43" s="10">
        <v>4</v>
      </c>
      <c r="B43" s="15" t="s">
        <v>14</v>
      </c>
      <c r="C43" s="39">
        <v>5</v>
      </c>
      <c r="D43" s="52"/>
      <c r="E43" s="54" t="s">
        <v>13</v>
      </c>
      <c r="F43" s="5"/>
    </row>
    <row r="44" spans="1:6" ht="15.75" x14ac:dyDescent="0.25">
      <c r="A44" s="10">
        <v>5</v>
      </c>
      <c r="B44" s="15" t="s">
        <v>45</v>
      </c>
      <c r="C44" s="39">
        <v>5</v>
      </c>
      <c r="D44" s="52"/>
      <c r="E44" s="54" t="s">
        <v>15</v>
      </c>
      <c r="F44" s="5"/>
    </row>
    <row r="45" spans="1:6" ht="15.75" x14ac:dyDescent="0.25">
      <c r="A45" s="10">
        <v>6</v>
      </c>
      <c r="B45" s="15" t="s">
        <v>46</v>
      </c>
      <c r="C45" s="39">
        <v>5</v>
      </c>
      <c r="D45" s="52"/>
      <c r="E45" s="54" t="s">
        <v>16</v>
      </c>
      <c r="F45" s="5"/>
    </row>
    <row r="46" spans="1:6" ht="15.75" x14ac:dyDescent="0.25">
      <c r="A46" s="10">
        <v>7</v>
      </c>
      <c r="B46" s="15" t="s">
        <v>47</v>
      </c>
      <c r="C46" s="39">
        <v>5</v>
      </c>
      <c r="D46" s="52"/>
      <c r="E46" s="54" t="s">
        <v>17</v>
      </c>
      <c r="F46" s="5"/>
    </row>
    <row r="47" spans="1:6" ht="15.75" x14ac:dyDescent="0.25">
      <c r="A47" s="10">
        <v>8</v>
      </c>
      <c r="B47" s="15" t="s">
        <v>48</v>
      </c>
      <c r="C47" s="39">
        <v>5</v>
      </c>
      <c r="D47" s="52"/>
      <c r="E47" s="54" t="s">
        <v>18</v>
      </c>
      <c r="F47" s="5"/>
    </row>
    <row r="48" spans="1:6" ht="15.75" x14ac:dyDescent="0.25">
      <c r="A48" s="10">
        <v>9</v>
      </c>
      <c r="B48" s="15" t="s">
        <v>74</v>
      </c>
      <c r="C48" s="39">
        <v>5</v>
      </c>
      <c r="D48" s="52"/>
      <c r="E48" s="54" t="s">
        <v>15</v>
      </c>
      <c r="F48" s="5"/>
    </row>
    <row r="49" spans="1:6" ht="15.75" x14ac:dyDescent="0.25">
      <c r="A49" s="10">
        <v>10</v>
      </c>
      <c r="B49" s="15" t="s">
        <v>49</v>
      </c>
      <c r="C49" s="39">
        <v>5</v>
      </c>
      <c r="D49" s="52"/>
      <c r="E49" s="54" t="s">
        <v>50</v>
      </c>
      <c r="F49" s="5"/>
    </row>
    <row r="50" spans="1:6" ht="15.75" x14ac:dyDescent="0.25">
      <c r="A50" s="10">
        <v>11</v>
      </c>
      <c r="B50" s="15" t="s">
        <v>19</v>
      </c>
      <c r="C50" s="39">
        <v>5</v>
      </c>
      <c r="D50" s="52"/>
      <c r="E50" s="54"/>
      <c r="F50" s="5"/>
    </row>
    <row r="51" spans="1:6" ht="15.75" customHeight="1" x14ac:dyDescent="0.25">
      <c r="A51" s="10">
        <v>12</v>
      </c>
      <c r="B51" s="15" t="s">
        <v>51</v>
      </c>
      <c r="C51" s="39">
        <v>5</v>
      </c>
      <c r="D51" s="52"/>
      <c r="E51" s="54"/>
      <c r="F51" s="5"/>
    </row>
    <row r="52" spans="1:6" ht="15.75" x14ac:dyDescent="0.25">
      <c r="A52" s="10">
        <v>13</v>
      </c>
      <c r="B52" s="57" t="s">
        <v>75</v>
      </c>
      <c r="C52" s="39">
        <v>5</v>
      </c>
      <c r="D52" s="52"/>
      <c r="E52" s="54"/>
      <c r="F52" s="5"/>
    </row>
    <row r="53" spans="1:6" ht="15.75" x14ac:dyDescent="0.25">
      <c r="A53" s="10">
        <v>14</v>
      </c>
      <c r="B53" s="15" t="s">
        <v>52</v>
      </c>
      <c r="C53" s="39">
        <v>5</v>
      </c>
      <c r="D53" s="65"/>
      <c r="E53" s="54" t="s">
        <v>17</v>
      </c>
      <c r="F53" s="5"/>
    </row>
    <row r="54" spans="1:6" ht="15.75" x14ac:dyDescent="0.25">
      <c r="B54" s="27" t="s">
        <v>6</v>
      </c>
      <c r="C54" s="40">
        <f>SUM(C40:C53)</f>
        <v>70</v>
      </c>
      <c r="D54" s="26">
        <f>SUM(D40:D53)</f>
        <v>0</v>
      </c>
      <c r="E54" s="28"/>
      <c r="F54" s="5"/>
    </row>
    <row r="55" spans="1:6" ht="15.75" x14ac:dyDescent="0.25">
      <c r="B55" s="19"/>
      <c r="C55" s="7"/>
      <c r="D55" s="6"/>
      <c r="E55" s="20"/>
      <c r="F55" s="4"/>
    </row>
    <row r="56" spans="1:6" ht="63" x14ac:dyDescent="0.25">
      <c r="B56" s="29" t="s">
        <v>80</v>
      </c>
      <c r="C56" s="38" t="s">
        <v>20</v>
      </c>
      <c r="D56" s="37" t="s">
        <v>92</v>
      </c>
      <c r="E56" s="30" t="s">
        <v>55</v>
      </c>
      <c r="F56" s="4"/>
    </row>
    <row r="57" spans="1:6" ht="15.75" customHeight="1" x14ac:dyDescent="0.25">
      <c r="A57">
        <v>1</v>
      </c>
      <c r="B57" s="75" t="s">
        <v>53</v>
      </c>
      <c r="C57" s="41">
        <v>30</v>
      </c>
      <c r="D57" s="66"/>
      <c r="E57" s="56"/>
      <c r="F57" s="4"/>
    </row>
    <row r="58" spans="1:6" ht="15.75" x14ac:dyDescent="0.25">
      <c r="A58">
        <v>2</v>
      </c>
      <c r="B58" s="75"/>
      <c r="C58" s="41">
        <v>30</v>
      </c>
      <c r="D58" s="67"/>
      <c r="E58" s="56"/>
      <c r="F58" s="4"/>
    </row>
    <row r="59" spans="1:6" ht="15.75" x14ac:dyDescent="0.25">
      <c r="A59">
        <v>3</v>
      </c>
      <c r="B59" s="58" t="s">
        <v>54</v>
      </c>
      <c r="C59" s="41">
        <v>30</v>
      </c>
      <c r="D59" s="67"/>
      <c r="E59" s="56"/>
      <c r="F59" s="4"/>
    </row>
    <row r="60" spans="1:6" ht="15.75" x14ac:dyDescent="0.25">
      <c r="A60">
        <v>4</v>
      </c>
      <c r="B60" s="21"/>
      <c r="C60" s="41">
        <v>30</v>
      </c>
      <c r="D60" s="67"/>
      <c r="E60" s="56"/>
      <c r="F60" s="4"/>
    </row>
    <row r="61" spans="1:6" ht="15.75" x14ac:dyDescent="0.25">
      <c r="A61">
        <v>5</v>
      </c>
      <c r="B61" s="21"/>
      <c r="C61" s="41">
        <v>30</v>
      </c>
      <c r="D61" s="68"/>
      <c r="E61" s="56"/>
      <c r="F61" s="4"/>
    </row>
    <row r="62" spans="1:6" ht="15.75" x14ac:dyDescent="0.25">
      <c r="B62" s="27" t="s">
        <v>6</v>
      </c>
      <c r="C62" s="40">
        <f>SUM(C57:C61)</f>
        <v>150</v>
      </c>
      <c r="D62" s="26">
        <f>SUM(D57:D61)</f>
        <v>0</v>
      </c>
      <c r="E62" s="31"/>
      <c r="F62" s="3"/>
    </row>
    <row r="63" spans="1:6" ht="15.75" x14ac:dyDescent="0.25">
      <c r="B63" s="22"/>
      <c r="C63" s="16"/>
      <c r="D63" s="17"/>
      <c r="E63" s="18"/>
      <c r="F63" s="5"/>
    </row>
    <row r="64" spans="1:6" ht="31.5" x14ac:dyDescent="0.25">
      <c r="B64" s="32" t="s">
        <v>57</v>
      </c>
      <c r="C64" s="38" t="s">
        <v>20</v>
      </c>
      <c r="D64" s="26" t="s">
        <v>77</v>
      </c>
      <c r="E64" s="26" t="s">
        <v>1</v>
      </c>
      <c r="F64" s="5"/>
    </row>
    <row r="65" spans="2:6" ht="15.75" x14ac:dyDescent="0.25">
      <c r="B65" s="11" t="s">
        <v>56</v>
      </c>
      <c r="C65" s="42">
        <f>C26</f>
        <v>565</v>
      </c>
      <c r="D65" s="69">
        <v>0.5</v>
      </c>
      <c r="E65" s="14">
        <f>D26</f>
        <v>0</v>
      </c>
      <c r="F65" s="5"/>
    </row>
    <row r="66" spans="2:6" ht="15.75" x14ac:dyDescent="0.25">
      <c r="B66" s="11" t="s">
        <v>58</v>
      </c>
      <c r="C66" s="42">
        <f>C37</f>
        <v>40</v>
      </c>
      <c r="D66" s="70">
        <v>0.1</v>
      </c>
      <c r="E66" s="14">
        <f>D37</f>
        <v>0</v>
      </c>
      <c r="F66" s="8"/>
    </row>
    <row r="67" spans="2:6" ht="15.75" x14ac:dyDescent="0.25">
      <c r="B67" s="11" t="s">
        <v>59</v>
      </c>
      <c r="C67" s="42">
        <f>C54</f>
        <v>70</v>
      </c>
      <c r="D67" s="70">
        <v>0.2</v>
      </c>
      <c r="E67" s="14">
        <f>D54</f>
        <v>0</v>
      </c>
      <c r="F67" s="5"/>
    </row>
    <row r="68" spans="2:6" ht="15.75" x14ac:dyDescent="0.25">
      <c r="B68" s="11" t="s">
        <v>60</v>
      </c>
      <c r="C68" s="42">
        <f>C62</f>
        <v>150</v>
      </c>
      <c r="D68" s="71">
        <v>0.2</v>
      </c>
      <c r="E68" s="14">
        <f>D62</f>
        <v>0</v>
      </c>
      <c r="F68" s="5"/>
    </row>
    <row r="69" spans="2:6" ht="15.75" x14ac:dyDescent="0.25">
      <c r="B69" s="27" t="s">
        <v>21</v>
      </c>
      <c r="C69" s="49">
        <f>SUM(C65:C68)</f>
        <v>825</v>
      </c>
      <c r="D69" s="50">
        <f>SUM(D65:D68)</f>
        <v>1</v>
      </c>
      <c r="E69" s="50">
        <f>SUM(E65:E68)</f>
        <v>0</v>
      </c>
      <c r="F69" s="4"/>
    </row>
    <row r="70" spans="2:6" ht="15.75" x14ac:dyDescent="0.25">
      <c r="B70" s="48"/>
      <c r="C70" s="76" t="s">
        <v>81</v>
      </c>
      <c r="D70" s="77"/>
      <c r="E70" s="47">
        <f>E65*D65+E66*D66+E67*D67+E68*D68</f>
        <v>0</v>
      </c>
      <c r="F70" s="4"/>
    </row>
    <row r="71" spans="2:6" ht="15.75" x14ac:dyDescent="0.25">
      <c r="B71" s="6"/>
      <c r="C71" s="7"/>
      <c r="D71" s="6"/>
      <c r="E71" s="4"/>
      <c r="F71" s="4"/>
    </row>
    <row r="72" spans="2:6" ht="15.75" x14ac:dyDescent="0.25">
      <c r="B72" s="6"/>
      <c r="C72" s="7"/>
      <c r="D72" s="6"/>
      <c r="E72" s="4"/>
      <c r="F72" s="4"/>
    </row>
    <row r="73" spans="2:6" ht="15.75" x14ac:dyDescent="0.25">
      <c r="B73" s="6" t="s">
        <v>22</v>
      </c>
      <c r="C73" s="7"/>
      <c r="D73" s="6"/>
      <c r="E73" s="4"/>
      <c r="F73" s="4"/>
    </row>
    <row r="74" spans="2:6" ht="15.75" x14ac:dyDescent="0.25">
      <c r="B74" s="6"/>
      <c r="C74" s="7"/>
      <c r="D74" s="6"/>
      <c r="E74" s="4"/>
      <c r="F74" s="4"/>
    </row>
    <row r="75" spans="2:6" ht="15.75" x14ac:dyDescent="0.25">
      <c r="B75" s="6" t="s">
        <v>23</v>
      </c>
      <c r="C75" s="7"/>
      <c r="D75" s="6"/>
      <c r="E75" s="4"/>
      <c r="F75" s="4"/>
    </row>
    <row r="76" spans="2:6" ht="15.75" x14ac:dyDescent="0.25">
      <c r="B76" s="6"/>
      <c r="C76" s="7"/>
      <c r="D76" s="6"/>
      <c r="E76" s="4"/>
      <c r="F76" s="4"/>
    </row>
    <row r="77" spans="2:6" ht="15.75" x14ac:dyDescent="0.25">
      <c r="B77" s="6" t="s">
        <v>24</v>
      </c>
      <c r="C77" s="7"/>
      <c r="D77" s="6"/>
      <c r="E77" s="4"/>
      <c r="F77" s="4"/>
    </row>
    <row r="78" spans="2:6" ht="15.75" x14ac:dyDescent="0.25">
      <c r="B78" s="6"/>
      <c r="C78" s="7"/>
      <c r="D78" s="6"/>
      <c r="E78" s="4"/>
      <c r="F78" s="4"/>
    </row>
  </sheetData>
  <sheetProtection sheet="1" objects="1" scenarios="1"/>
  <mergeCells count="5">
    <mergeCell ref="B1:E1"/>
    <mergeCell ref="B57:B58"/>
    <mergeCell ref="C70:D70"/>
    <mergeCell ref="C3:E3"/>
    <mergeCell ref="C4:E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>UNIRIO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27861314804</dc:creator>
  <cp:lastModifiedBy>RACHEL SANTA ROSA MAGIONI</cp:lastModifiedBy>
  <dcterms:created xsi:type="dcterms:W3CDTF">2025-05-20T17:47:49Z</dcterms:created>
  <dcterms:modified xsi:type="dcterms:W3CDTF">2025-05-27T15:57:28Z</dcterms:modified>
</cp:coreProperties>
</file>