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20730" windowHeight="9630" firstSheet="1" activeTab="1"/>
  </bookViews>
  <sheets>
    <sheet name="PEDIATRIA - RJU" sheetId="1" r:id="rId1"/>
    <sheet name="OBSTETRÍCIA - RJU " sheetId="2" r:id="rId2"/>
    <sheet name="PACIENTES EXTERNOS" sheetId="5" r:id="rId3"/>
    <sheet name="PACIENTES EXTERNOS (2)" sheetId="6" r:id="rId4"/>
    <sheet name="CTI - ADULTO" sheetId="7" r:id="rId5"/>
    <sheet name="OTORRINO" sheetId="8" r:id="rId6"/>
    <sheet name="Planilha3" sheetId="3" r:id="rId7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/>
  <c r="D72"/>
  <c r="G73" s="1"/>
  <c r="E168" l="1"/>
  <c r="D168"/>
  <c r="E156"/>
  <c r="D156"/>
  <c r="E146"/>
  <c r="D146"/>
  <c r="E136"/>
  <c r="D136"/>
  <c r="E124"/>
  <c r="D124"/>
  <c r="E114"/>
  <c r="D114"/>
  <c r="E104"/>
  <c r="D104"/>
  <c r="E92"/>
  <c r="D92"/>
  <c r="E82"/>
  <c r="D82"/>
  <c r="E60"/>
  <c r="D60"/>
  <c r="E50"/>
  <c r="D50"/>
  <c r="E40"/>
  <c r="D40"/>
  <c r="E28"/>
  <c r="D28"/>
  <c r="E18"/>
  <c r="D18"/>
  <c r="E8"/>
  <c r="D8"/>
  <c r="G9" l="1"/>
  <c r="G19"/>
  <c r="G29"/>
  <c r="G41"/>
  <c r="G51"/>
  <c r="G83"/>
  <c r="G93"/>
  <c r="G105"/>
  <c r="G115"/>
  <c r="G125"/>
  <c r="G137"/>
  <c r="G147"/>
  <c r="G157"/>
  <c r="G169"/>
  <c r="G61"/>
</calcChain>
</file>

<file path=xl/sharedStrings.xml><?xml version="1.0" encoding="utf-8"?>
<sst xmlns="http://schemas.openxmlformats.org/spreadsheetml/2006/main" count="393" uniqueCount="158">
  <si>
    <t>SERVIDOR RJU</t>
  </si>
  <si>
    <t>SIAPE</t>
  </si>
  <si>
    <t>SERVIDOR</t>
  </si>
  <si>
    <t>MESES</t>
  </si>
  <si>
    <t>00001 - Vencimento Basico</t>
  </si>
  <si>
    <t>00053 Insalubridade</t>
  </si>
  <si>
    <t>TOTAL A PAGAR DE  INSALUBRIDADE</t>
  </si>
  <si>
    <t>ANA PAULA TAVARES DE SOUZA</t>
  </si>
  <si>
    <t>PORTARIA PROGEPE Nº 374, DE 19/03/2019 - COM VIGÊNCIA A PARTIR DE  01/03/2019 (PROCESSO: 23102.001.795/2019-49)</t>
  </si>
  <si>
    <t>ANAMARIA SZRAJBMAN VAZ DA SILVA</t>
  </si>
  <si>
    <t>BRUNA DE SIQUEIRA BARROS</t>
  </si>
  <si>
    <t>CILEYDA CURTY BATISTA</t>
  </si>
  <si>
    <t>CLAUDIA D'ELIA</t>
  </si>
  <si>
    <t>ERICA CONTI RUA</t>
  </si>
  <si>
    <t>JULIA VALERIANO DE ALMEIDA</t>
  </si>
  <si>
    <t>JULIANA FIONDA GOES</t>
  </si>
  <si>
    <t>KIRA MEDON SANTOS RIBEIRO</t>
  </si>
  <si>
    <t>LILIAN KUHNERT CAMPOS</t>
  </si>
  <si>
    <t>MARIANA DE ALMEIDA PINTO BORGES</t>
  </si>
  <si>
    <t>MARISTELLA VIRGINIA SOUZA DOS REIS</t>
  </si>
  <si>
    <t>RITA FARIAS OLIVEIRA</t>
  </si>
  <si>
    <t>ROSANNA VILARDO MANNARINO</t>
  </si>
  <si>
    <t>VITOR SEIXAS DIAS</t>
  </si>
  <si>
    <t>ALYNE  MAIA DE AS</t>
  </si>
  <si>
    <t>ANDREA MENEZES GONÇALVES</t>
  </si>
  <si>
    <t>FLAVIO ZYLBERSZTAJN</t>
  </si>
  <si>
    <t>GUSTAVO MOURAO RODRIGUES</t>
  </si>
  <si>
    <t>HELENA ABREU DO VALLE</t>
  </si>
  <si>
    <t>JULIANA LOUREIRO SILVA DE MEDEIROS</t>
  </si>
  <si>
    <t>JULIANA PROCOPIO DE ALMEIDA</t>
  </si>
  <si>
    <t>MARGARETH CHIHARU IWATA DA FONSECA</t>
  </si>
  <si>
    <t>MARIA CLAUDIA BAYAO CARELLI</t>
  </si>
  <si>
    <t>MARIANA MARTINS FERRAZ</t>
  </si>
  <si>
    <t>PAULO MAURICIO SOARES PEREIRA FILHO</t>
  </si>
  <si>
    <t>RENATA SAUWEN DO AMARANTE DE YPARRAGUIRRE SPINOLA</t>
  </si>
  <si>
    <t>SARA PEREIRA LEITE LIMA</t>
  </si>
  <si>
    <t>WINIEE MOTA LOPES</t>
  </si>
  <si>
    <t>ALBA VALERIA PEREIRA</t>
  </si>
  <si>
    <t>ALCINEA BARBOZA DE MORAES BATALHA</t>
  </si>
  <si>
    <t>ALESSANDRA CARLA DOS SANTOS CAVALCANTE</t>
  </si>
  <si>
    <t>ALESSANDRA SILVA DOS SANTOS</t>
  </si>
  <si>
    <t>ALEXSANDRA DAMASCENA MARTINS</t>
  </si>
  <si>
    <t>ALZIRA NEVES DE SANT'ANNA DE OLIVEIRA</t>
  </si>
  <si>
    <t>ANA CLAUDIA TURIBIO GOMES</t>
  </si>
  <si>
    <t>ANA PAULA DA SILVA SOARES REGO</t>
  </si>
  <si>
    <t>ARLETE NUNES</t>
  </si>
  <si>
    <t>CINTIA ALVES DE ANDRADE</t>
  </si>
  <si>
    <t>CLARICE DE OLIVEIRA</t>
  </si>
  <si>
    <t>CLAUDIA DE SOUZA PEREIRA SANTOS</t>
  </si>
  <si>
    <t xml:space="preserve">CLAUDIA MARA FIDELIS DA CONCEIÇÃO BASILIO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</si>
  <si>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CLAUDINEA LACERDA DA ROSA DE PAULA</t>
  </si>
  <si>
    <t>CRISTIANE DA SILVA MOREIRA MELLO</t>
  </si>
  <si>
    <t>DAIANA MIRANDA LIMA</t>
  </si>
  <si>
    <t>DANIELA JESUS SALVIANO COSTA</t>
  </si>
  <si>
    <t>DENISE LIMA MARTINS</t>
  </si>
  <si>
    <t>DENISE NEVES SABINO</t>
  </si>
  <si>
    <t>EDNA DOS SANTOS SILVA</t>
  </si>
  <si>
    <t>ELIANE DE ALBUQUERQUE COZZA</t>
  </si>
  <si>
    <t xml:space="preserve">ELIZABETH COUTINHO DOS SANTOS </t>
  </si>
  <si>
    <t>ELIZABETH PEREIRA DA SILVA ROSA DE OLIVEIRA</t>
  </si>
  <si>
    <t>ELIZABETH SANTANA MARTINS</t>
  </si>
  <si>
    <t>ELZA NOGUEIRA SILVA</t>
  </si>
  <si>
    <t>ESTHER REGINA GOLEK DA SILVA</t>
  </si>
  <si>
    <t>GEORGINA LAINE DE SOUZA BRITO</t>
  </si>
  <si>
    <t>GLADYS DINIZ DA SILVA</t>
  </si>
  <si>
    <t>IEDA FERNANDES DE LIMA</t>
  </si>
  <si>
    <t>JAQUELINE CAVALHEIROS ODILON DA SILVA</t>
  </si>
  <si>
    <t>JENIFFER LOPES RODRIGUES DA SILVA</t>
  </si>
  <si>
    <t>KARINA NEVES MARTINS</t>
  </si>
  <si>
    <t>LINDONORA OLIVEIRA DA SILVEIRA</t>
  </si>
  <si>
    <t>LISETE DUSSONI</t>
  </si>
  <si>
    <t>LOURDES DANTAS DE SOUSA FRANCESCO</t>
  </si>
  <si>
    <t>LUCIA REGINA SANTOS CASTILHO</t>
  </si>
  <si>
    <t>LUCILIA PEREIRA DE AMORIM QUEIROZ</t>
  </si>
  <si>
    <t>LUIZ CLAUDIO OLIVEIRA DE SOUZA</t>
  </si>
  <si>
    <t>LUIZ HENRIQUE CORREA</t>
  </si>
  <si>
    <t>MARCIA DA COSTA TORRES CAMPANHOLE</t>
  </si>
  <si>
    <t>MARCIA LIMA DA COSTA</t>
  </si>
  <si>
    <t>MÁRCIA NEVES BARBOSA</t>
  </si>
  <si>
    <t>MARIA BEATRIZ DE ASSIS VEIGA</t>
  </si>
  <si>
    <t>MARIA CELIA TEIXEIRA BARBOSA</t>
  </si>
  <si>
    <t>MARIA DE LOURDES GOMES RODRIGUES</t>
  </si>
  <si>
    <t>MARIA ISABEL NONATO DE OLIVEIRA</t>
  </si>
  <si>
    <t>MARILENE SANTOS BARRADAS</t>
  </si>
  <si>
    <t>MARILIA SOARES DA SILVA</t>
  </si>
  <si>
    <t>NEUZA MARIANO FERREIRA</t>
  </si>
  <si>
    <t>NILDA CARNEIRO RODRIGUES</t>
  </si>
  <si>
    <t>PALOMA GUEDES CAVALCANTI</t>
  </si>
  <si>
    <t>PEDRO ANTONIO DE CARVALHO FRANCISCO</t>
  </si>
  <si>
    <t>REJANE DE ANDRADE CORREA</t>
  </si>
  <si>
    <t>REJANE LUZ PINHEIRO LIMA</t>
  </si>
  <si>
    <t>RENATA PEDROZA DOS SANTOS</t>
  </si>
  <si>
    <t>RITA ROSA PINHEIRO</t>
  </si>
  <si>
    <t>ROSALIA SILVARES DA FONSECA</t>
  </si>
  <si>
    <t>ROSE CELI DOS SANTOS SILVA</t>
  </si>
  <si>
    <t>ROSEMARY SILVA</t>
  </si>
  <si>
    <t>SANDRA GUIOMAR ANDRADE</t>
  </si>
  <si>
    <t>SANDRA LUZIA BISPO SANT'ANNA</t>
  </si>
  <si>
    <t>SANDRA REGINA SOARES EDUARDO</t>
  </si>
  <si>
    <t>SARA DE SOUZA MACEDO SILVA</t>
  </si>
  <si>
    <t>SELMA GOMES BARBOSA</t>
  </si>
  <si>
    <t>SHIRLEI DA SILVA OLIVEIRA</t>
  </si>
  <si>
    <t>SIMONE DOS SANTOS GAIA</t>
  </si>
  <si>
    <t>SIMONE LUIZA RESENDE ORTEGA DE BARROS</t>
  </si>
  <si>
    <t>SIMONE MARIA BAPTISTA DOS SANTOS</t>
  </si>
  <si>
    <t>SUELY ALVES DA SILVA</t>
  </si>
  <si>
    <t>SUZANA CHAVES QUINTANILHA KUHNE</t>
  </si>
  <si>
    <t>TANIA LUCIA PIMENTEL REGO</t>
  </si>
  <si>
    <t>VALDIRENE OVERNER OLIVEIRA</t>
  </si>
  <si>
    <t>VALERIA ESTEVES BELO</t>
  </si>
  <si>
    <t>ALESSADRA PEREIRA DOS SANTOS NUNES</t>
  </si>
  <si>
    <t>CLAUDIA MUNIZ DA ROCHA PIRES</t>
  </si>
  <si>
    <t>CLAUDIA SAUER OLIVEIRA DE MORAES</t>
  </si>
  <si>
    <r>
      <t>MARILENA DE BIASE CORDEIRO SILVA (</t>
    </r>
    <r>
      <rPr>
        <b/>
        <sz val="10"/>
        <color rgb="FFFF0000"/>
        <rFont val="Calibri"/>
        <family val="2"/>
        <scheme val="minor"/>
      </rPr>
      <t>APOSENTADA</t>
    </r>
    <r>
      <rPr>
        <b/>
        <sz val="10"/>
        <rFont val="Calibri"/>
        <family val="2"/>
        <scheme val="minor"/>
      </rPr>
      <t>)</t>
    </r>
  </si>
  <si>
    <t>MARIA DO SOCORRO DE RESENDE</t>
  </si>
  <si>
    <t>PABLO TEIXEIRA MACHADO</t>
  </si>
  <si>
    <t>ANGELA SECCHIN YOUNG</t>
  </si>
  <si>
    <t>AUREO DO CARMO FILHO</t>
  </si>
  <si>
    <t>CARLOS ROBERTO NOGUEIRA MORAES CARDOSO</t>
  </si>
  <si>
    <t>CRISTIANE FERREIRA DE SOUZA</t>
  </si>
  <si>
    <t>ELEONORA BESSA WILLECKE</t>
  </si>
  <si>
    <t>HILDELIZA MARIA VASCONCELOS SALLES</t>
  </si>
  <si>
    <t>LUIS MARCELO VILLELA FELIPE</t>
  </si>
  <si>
    <t>MARCIA CANUTO DE SOUZA FIGUEIREDO</t>
  </si>
  <si>
    <t>MARCO ANTONIO COPELLO</t>
  </si>
  <si>
    <t>PEDRO DE ARAUJO LIMA FILHO</t>
  </si>
  <si>
    <t>ROGÉRIO GOMES FLEURY</t>
  </si>
  <si>
    <t>ANA BEATRIZ FERRARI DOS SANTOS</t>
  </si>
  <si>
    <t>CAROLINA DOS SANTOS BATISTA MORAIS INNECCO</t>
  </si>
  <si>
    <t>FERNANDA PAULINA CORTINES LAXE</t>
  </si>
  <si>
    <t>FERNANDO ANDREIUOLO RODRIGUES</t>
  </si>
  <si>
    <t>KILZA DE ARRUDA LYRA E SILVA</t>
  </si>
  <si>
    <t>LUCIA JOFFILY</t>
  </si>
  <si>
    <t>MONICA MAJESKI DOS SANTOS MACHADO</t>
  </si>
  <si>
    <t>PAULA VASCONCELLOS DE ALMEIDA GONÇALVES</t>
  </si>
  <si>
    <t>RUY GOMES NETO</t>
  </si>
  <si>
    <t>TATIANA LOUREIRO PINTO</t>
  </si>
  <si>
    <t>THAIS FERREIRA GARCIA</t>
  </si>
  <si>
    <t>LAIS CRISTINE DELGADO DA HORA (ex. provisório PE)</t>
  </si>
  <si>
    <t>FABIO CHAVES CARDOSO</t>
  </si>
  <si>
    <t xml:space="preserve">APTSOUZA@GMAIL.COM </t>
  </si>
  <si>
    <t xml:space="preserve">ANINHAMARIA@YAHOO.COM </t>
  </si>
  <si>
    <t xml:space="preserve">BSBARROS.MED@GMAIL.COM </t>
  </si>
  <si>
    <t xml:space="preserve">CILEYDA@YAHOO.COM.BR  </t>
  </si>
  <si>
    <t xml:space="preserve"> BCDELIA@HOTMAIL.COM  </t>
  </si>
  <si>
    <t xml:space="preserve"> ERICACONTIMED@GMAIL.COM </t>
  </si>
  <si>
    <t xml:space="preserve">DOC.FABIO@HOTMAIL.COM  </t>
  </si>
  <si>
    <t xml:space="preserve">JULIA.V.ALMEIDA@GMAIL.COM </t>
  </si>
  <si>
    <t xml:space="preserve">JULIANAFIONDA@GMAIL.COM  </t>
  </si>
  <si>
    <t xml:space="preserve"> KIRA.MEDON@GMAIL.COM </t>
  </si>
  <si>
    <t xml:space="preserve"> LILIANKCAMPOS@YAHOO.COM.BR </t>
  </si>
  <si>
    <t xml:space="preserve"> MARIMAP@GLOBO.COM  </t>
  </si>
  <si>
    <t xml:space="preserve">REISMARISTELLA@GMAIL.COM </t>
  </si>
  <si>
    <t xml:space="preserve"> RITINHAFO@YAHOO.COM.BR </t>
  </si>
  <si>
    <t xml:space="preserve">ROMANNARINO@GMAIL.COM  </t>
  </si>
  <si>
    <t xml:space="preserve"> VITORSEIXASDIAS@CREMERJ.ORG.BR  </t>
  </si>
  <si>
    <t>ANDRESSA LADISLAU DA SILVA</t>
  </si>
  <si>
    <t>INSALUBRIDADE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</si>
</sst>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9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/>
    </xf>
    <xf numFmtId="17" fontId="5" fillId="3" borderId="5" xfId="0" applyNumberFormat="1" applyFont="1" applyFill="1" applyBorder="1" applyAlignment="1">
      <alignment horizontal="left"/>
    </xf>
    <xf numFmtId="17" fontId="5" fillId="3" borderId="6" xfId="0" applyNumberFormat="1" applyFont="1" applyFill="1" applyBorder="1" applyAlignment="1">
      <alignment horizontal="left"/>
    </xf>
    <xf numFmtId="0" fontId="4" fillId="3" borderId="4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/>
    </xf>
    <xf numFmtId="164" fontId="4" fillId="3" borderId="5" xfId="0" applyNumberFormat="1" applyFont="1" applyFill="1" applyBorder="1" applyAlignment="1">
      <alignment horizontal="left"/>
    </xf>
    <xf numFmtId="164" fontId="4" fillId="3" borderId="6" xfId="0" applyNumberFormat="1" applyFont="1" applyFill="1" applyBorder="1" applyAlignment="1">
      <alignment horizontal="left"/>
    </xf>
    <xf numFmtId="0" fontId="4" fillId="0" borderId="4" xfId="0" applyFont="1" applyBorder="1"/>
    <xf numFmtId="164" fontId="5" fillId="3" borderId="5" xfId="0" applyNumberFormat="1" applyFont="1" applyFill="1" applyBorder="1" applyAlignment="1">
      <alignment horizontal="left"/>
    </xf>
    <xf numFmtId="164" fontId="5" fillId="4" borderId="5" xfId="0" applyNumberFormat="1" applyFont="1" applyFill="1" applyBorder="1" applyAlignment="1">
      <alignment horizontal="left"/>
    </xf>
    <xf numFmtId="164" fontId="5" fillId="3" borderId="6" xfId="0" applyNumberFormat="1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17" fontId="5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 applyAlignment="1">
      <alignment horizontal="left"/>
    </xf>
    <xf numFmtId="0" fontId="4" fillId="3" borderId="0" xfId="0" applyFont="1" applyFill="1" applyBorder="1"/>
    <xf numFmtId="0" fontId="4" fillId="3" borderId="13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5" borderId="5" xfId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ISMARISTELLA@GMAIL.COM" TargetMode="External"/><Relationship Id="rId3" Type="http://schemas.openxmlformats.org/officeDocument/2006/relationships/hyperlink" Target="mailto:BSBARROS.MED@GMAIL.COM" TargetMode="External"/><Relationship Id="rId7" Type="http://schemas.openxmlformats.org/officeDocument/2006/relationships/hyperlink" Target="mailto:JULIANAFIONDA@GMAIL.COM" TargetMode="External"/><Relationship Id="rId2" Type="http://schemas.openxmlformats.org/officeDocument/2006/relationships/hyperlink" Target="mailto:ANINHAMARIA@YAHOO.COM" TargetMode="External"/><Relationship Id="rId1" Type="http://schemas.openxmlformats.org/officeDocument/2006/relationships/hyperlink" Target="mailto:APTSOUZA@GMAIL.COM" TargetMode="External"/><Relationship Id="rId6" Type="http://schemas.openxmlformats.org/officeDocument/2006/relationships/hyperlink" Target="mailto:JULIA.V.ALMEIDA@GMAIL.COM" TargetMode="External"/><Relationship Id="rId5" Type="http://schemas.openxmlformats.org/officeDocument/2006/relationships/hyperlink" Target="mailto:DOC.FABIO@HOT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ILEYDA@YAHOO.COM.BR" TargetMode="External"/><Relationship Id="rId9" Type="http://schemas.openxmlformats.org/officeDocument/2006/relationships/hyperlink" Target="mailto:ROMANNARINO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71"/>
  <sheetViews>
    <sheetView topLeftCell="A9" zoomScaleNormal="100" zoomScaleSheetLayoutView="100" workbookViewId="0">
      <selection activeCell="P83" sqref="P83"/>
    </sheetView>
  </sheetViews>
  <sheetFormatPr defaultRowHeight="15"/>
  <cols>
    <col min="1" max="1" width="9.140625" style="1"/>
    <col min="2" max="2" width="9.5703125" style="1" customWidth="1"/>
    <col min="3" max="3" width="45.85546875" style="1" customWidth="1"/>
    <col min="4" max="4" width="11.28515625" style="1" bestFit="1" customWidth="1"/>
    <col min="5" max="5" width="11.140625" style="1" customWidth="1"/>
    <col min="6" max="6" width="10.7109375" style="1" customWidth="1"/>
    <col min="7" max="7" width="10" style="1" customWidth="1"/>
    <col min="8" max="8" width="10.28515625" style="1" customWidth="1"/>
    <col min="9" max="9" width="12.140625" style="1" customWidth="1"/>
    <col min="10" max="16384" width="9.140625" style="1"/>
  </cols>
  <sheetData>
    <row r="2" spans="2:9" ht="15.75" thickBot="1"/>
    <row r="3" spans="2:9">
      <c r="B3" s="30" t="s">
        <v>0</v>
      </c>
      <c r="C3" s="31"/>
      <c r="D3" s="31"/>
      <c r="E3" s="31"/>
      <c r="F3" s="31"/>
      <c r="G3" s="31"/>
      <c r="H3" s="31"/>
      <c r="I3" s="32"/>
    </row>
    <row r="4" spans="2:9" ht="15.75" thickBot="1">
      <c r="B4" s="33"/>
      <c r="C4" s="34"/>
      <c r="D4" s="34"/>
      <c r="E4" s="34"/>
      <c r="F4" s="34"/>
      <c r="G4" s="34"/>
      <c r="H4" s="34"/>
      <c r="I4" s="35"/>
    </row>
    <row r="5" spans="2:9">
      <c r="B5" s="2" t="s">
        <v>1</v>
      </c>
      <c r="C5" s="3" t="s">
        <v>2</v>
      </c>
      <c r="D5" s="28" t="s">
        <v>3</v>
      </c>
      <c r="E5" s="28"/>
      <c r="F5" s="28"/>
      <c r="G5" s="28"/>
      <c r="H5" s="28"/>
      <c r="I5" s="29"/>
    </row>
    <row r="6" spans="2:9">
      <c r="B6" s="4">
        <v>2564988</v>
      </c>
      <c r="C6" s="5" t="s">
        <v>7</v>
      </c>
      <c r="D6" s="6">
        <v>43466</v>
      </c>
      <c r="E6" s="6">
        <v>43497</v>
      </c>
      <c r="F6" s="6"/>
      <c r="G6" s="6"/>
      <c r="H6" s="6"/>
      <c r="I6" s="7"/>
    </row>
    <row r="7" spans="2:9">
      <c r="B7" s="8"/>
      <c r="C7" s="9" t="s">
        <v>4</v>
      </c>
      <c r="D7" s="10">
        <v>8687.42</v>
      </c>
      <c r="E7" s="10">
        <v>8687.42</v>
      </c>
      <c r="F7" s="10"/>
      <c r="G7" s="10"/>
      <c r="H7" s="10"/>
      <c r="I7" s="11"/>
    </row>
    <row r="8" spans="2:9">
      <c r="B8" s="8"/>
      <c r="C8" s="9" t="s">
        <v>5</v>
      </c>
      <c r="D8" s="10">
        <f>D7*10%</f>
        <v>868.74200000000008</v>
      </c>
      <c r="E8" s="10">
        <f>E7*10%</f>
        <v>868.74200000000008</v>
      </c>
      <c r="F8" s="10"/>
      <c r="G8" s="10"/>
      <c r="H8" s="10"/>
      <c r="I8" s="11"/>
    </row>
    <row r="9" spans="2:9">
      <c r="B9" s="12"/>
      <c r="C9" s="5" t="s">
        <v>6</v>
      </c>
      <c r="D9" s="6"/>
      <c r="E9" s="6"/>
      <c r="F9" s="13"/>
      <c r="G9" s="14">
        <f>SUM(D8:G8)</f>
        <v>1737.4840000000002</v>
      </c>
      <c r="H9" s="13"/>
      <c r="I9" s="15"/>
    </row>
    <row r="10" spans="2:9">
      <c r="B10" s="27" t="s">
        <v>8</v>
      </c>
      <c r="C10" s="27"/>
      <c r="D10" s="27"/>
      <c r="E10" s="27"/>
      <c r="F10" s="27"/>
      <c r="G10" s="27"/>
      <c r="H10" s="27"/>
      <c r="I10" s="27"/>
    </row>
    <row r="11" spans="2:9">
      <c r="B11" s="43" t="s">
        <v>140</v>
      </c>
      <c r="C11" s="27"/>
      <c r="D11" s="27"/>
      <c r="E11" s="27"/>
      <c r="F11" s="27"/>
      <c r="G11" s="27"/>
      <c r="H11" s="27"/>
      <c r="I11" s="27"/>
    </row>
    <row r="12" spans="2:9" ht="15.75" thickBot="1"/>
    <row r="13" spans="2:9">
      <c r="B13" s="30" t="s">
        <v>0</v>
      </c>
      <c r="C13" s="31"/>
      <c r="D13" s="31"/>
      <c r="E13" s="31"/>
      <c r="F13" s="31"/>
      <c r="G13" s="31"/>
      <c r="H13" s="31"/>
      <c r="I13" s="32"/>
    </row>
    <row r="14" spans="2:9" ht="15.75" thickBot="1">
      <c r="B14" s="33"/>
      <c r="C14" s="34"/>
      <c r="D14" s="34"/>
      <c r="E14" s="34"/>
      <c r="F14" s="34"/>
      <c r="G14" s="34"/>
      <c r="H14" s="34"/>
      <c r="I14" s="35"/>
    </row>
    <row r="15" spans="2:9">
      <c r="B15" s="2" t="s">
        <v>1</v>
      </c>
      <c r="C15" s="3" t="s">
        <v>2</v>
      </c>
      <c r="D15" s="28" t="s">
        <v>3</v>
      </c>
      <c r="E15" s="28"/>
      <c r="F15" s="28"/>
      <c r="G15" s="28"/>
      <c r="H15" s="28"/>
      <c r="I15" s="29"/>
    </row>
    <row r="16" spans="2:9">
      <c r="B16" s="4">
        <v>1605357</v>
      </c>
      <c r="C16" s="5" t="s">
        <v>9</v>
      </c>
      <c r="D16" s="6">
        <v>43466</v>
      </c>
      <c r="E16" s="6">
        <v>43497</v>
      </c>
      <c r="F16" s="6"/>
      <c r="G16" s="6"/>
      <c r="H16" s="6"/>
      <c r="I16" s="7"/>
    </row>
    <row r="17" spans="2:9">
      <c r="B17" s="8"/>
      <c r="C17" s="9" t="s">
        <v>4</v>
      </c>
      <c r="D17" s="10">
        <v>9744</v>
      </c>
      <c r="E17" s="10">
        <v>9744</v>
      </c>
      <c r="F17" s="10"/>
      <c r="G17" s="10"/>
      <c r="H17" s="10"/>
      <c r="I17" s="11"/>
    </row>
    <row r="18" spans="2:9">
      <c r="B18" s="8"/>
      <c r="C18" s="9" t="s">
        <v>5</v>
      </c>
      <c r="D18" s="10">
        <f>D17*10%</f>
        <v>974.40000000000009</v>
      </c>
      <c r="E18" s="10">
        <f>E17*10%</f>
        <v>974.40000000000009</v>
      </c>
      <c r="F18" s="10"/>
      <c r="G18" s="10"/>
      <c r="H18" s="10"/>
      <c r="I18" s="11"/>
    </row>
    <row r="19" spans="2:9">
      <c r="B19" s="12"/>
      <c r="C19" s="5" t="s">
        <v>6</v>
      </c>
      <c r="D19" s="6"/>
      <c r="E19" s="6"/>
      <c r="F19" s="13"/>
      <c r="G19" s="14">
        <f>SUM(D18:G18)</f>
        <v>1948.8000000000002</v>
      </c>
      <c r="H19" s="13"/>
      <c r="I19" s="15"/>
    </row>
    <row r="20" spans="2:9">
      <c r="B20" s="27" t="s">
        <v>8</v>
      </c>
      <c r="C20" s="27"/>
      <c r="D20" s="27"/>
      <c r="E20" s="27"/>
      <c r="F20" s="27"/>
      <c r="G20" s="27"/>
      <c r="H20" s="27"/>
      <c r="I20" s="27"/>
    </row>
    <row r="21" spans="2:9">
      <c r="B21" s="43" t="s">
        <v>141</v>
      </c>
      <c r="C21" s="27"/>
      <c r="D21" s="27"/>
      <c r="E21" s="27"/>
      <c r="F21" s="27"/>
      <c r="G21" s="27"/>
      <c r="H21" s="27"/>
      <c r="I21" s="27"/>
    </row>
    <row r="22" spans="2:9" ht="15.75" thickBot="1"/>
    <row r="23" spans="2:9">
      <c r="B23" s="30" t="s">
        <v>0</v>
      </c>
      <c r="C23" s="31"/>
      <c r="D23" s="31"/>
      <c r="E23" s="31"/>
      <c r="F23" s="31"/>
      <c r="G23" s="31"/>
      <c r="H23" s="31"/>
      <c r="I23" s="32"/>
    </row>
    <row r="24" spans="2:9" ht="15.75" thickBot="1">
      <c r="B24" s="33"/>
      <c r="C24" s="34"/>
      <c r="D24" s="34"/>
      <c r="E24" s="34"/>
      <c r="F24" s="34"/>
      <c r="G24" s="34"/>
      <c r="H24" s="34"/>
      <c r="I24" s="35"/>
    </row>
    <row r="25" spans="2:9">
      <c r="B25" s="2" t="s">
        <v>1</v>
      </c>
      <c r="C25" s="3" t="s">
        <v>2</v>
      </c>
      <c r="D25" s="28" t="s">
        <v>3</v>
      </c>
      <c r="E25" s="28"/>
      <c r="F25" s="28"/>
      <c r="G25" s="28"/>
      <c r="H25" s="28"/>
      <c r="I25" s="29"/>
    </row>
    <row r="26" spans="2:9">
      <c r="B26" s="4">
        <v>1004150</v>
      </c>
      <c r="C26" s="5" t="s">
        <v>10</v>
      </c>
      <c r="D26" s="6">
        <v>43466</v>
      </c>
      <c r="E26" s="6">
        <v>43497</v>
      </c>
      <c r="F26" s="6"/>
      <c r="G26" s="6"/>
      <c r="H26" s="6"/>
      <c r="I26" s="7"/>
    </row>
    <row r="27" spans="2:9">
      <c r="B27" s="8"/>
      <c r="C27" s="9" t="s">
        <v>4</v>
      </c>
      <c r="D27" s="10">
        <v>8687.42</v>
      </c>
      <c r="E27" s="10">
        <v>8687.42</v>
      </c>
      <c r="F27" s="10"/>
      <c r="G27" s="10"/>
      <c r="H27" s="10"/>
      <c r="I27" s="11"/>
    </row>
    <row r="28" spans="2:9">
      <c r="B28" s="8"/>
      <c r="C28" s="9" t="s">
        <v>5</v>
      </c>
      <c r="D28" s="10">
        <f>D27*10%</f>
        <v>868.74200000000008</v>
      </c>
      <c r="E28" s="10">
        <f>E27*10%</f>
        <v>868.74200000000008</v>
      </c>
      <c r="F28" s="10"/>
      <c r="G28" s="10"/>
      <c r="H28" s="10"/>
      <c r="I28" s="11"/>
    </row>
    <row r="29" spans="2:9">
      <c r="B29" s="12"/>
      <c r="C29" s="5" t="s">
        <v>6</v>
      </c>
      <c r="D29" s="6"/>
      <c r="E29" s="6"/>
      <c r="F29" s="13"/>
      <c r="G29" s="14">
        <f>SUM(D28:G28)</f>
        <v>1737.4840000000002</v>
      </c>
      <c r="H29" s="13"/>
      <c r="I29" s="15"/>
    </row>
    <row r="30" spans="2:9">
      <c r="B30" s="27" t="s">
        <v>8</v>
      </c>
      <c r="C30" s="27"/>
      <c r="D30" s="27"/>
      <c r="E30" s="27"/>
      <c r="F30" s="27"/>
      <c r="G30" s="27"/>
      <c r="H30" s="27"/>
      <c r="I30" s="27"/>
    </row>
    <row r="31" spans="2:9">
      <c r="B31" s="43" t="s">
        <v>142</v>
      </c>
      <c r="C31" s="27"/>
      <c r="D31" s="27"/>
      <c r="E31" s="27"/>
      <c r="F31" s="27"/>
      <c r="G31" s="27"/>
      <c r="H31" s="27"/>
      <c r="I31" s="27"/>
    </row>
    <row r="34" spans="2:9" ht="15.75" thickBot="1"/>
    <row r="35" spans="2:9">
      <c r="B35" s="30" t="s">
        <v>0</v>
      </c>
      <c r="C35" s="31"/>
      <c r="D35" s="31"/>
      <c r="E35" s="31"/>
      <c r="F35" s="31"/>
      <c r="G35" s="31"/>
      <c r="H35" s="31"/>
      <c r="I35" s="32"/>
    </row>
    <row r="36" spans="2:9" ht="15.75" thickBot="1">
      <c r="B36" s="33"/>
      <c r="C36" s="34"/>
      <c r="D36" s="34"/>
      <c r="E36" s="34"/>
      <c r="F36" s="34"/>
      <c r="G36" s="34"/>
      <c r="H36" s="34"/>
      <c r="I36" s="35"/>
    </row>
    <row r="37" spans="2:9">
      <c r="B37" s="2" t="s">
        <v>1</v>
      </c>
      <c r="C37" s="3" t="s">
        <v>2</v>
      </c>
      <c r="D37" s="28" t="s">
        <v>3</v>
      </c>
      <c r="E37" s="28"/>
      <c r="F37" s="28"/>
      <c r="G37" s="28"/>
      <c r="H37" s="28"/>
      <c r="I37" s="29"/>
    </row>
    <row r="38" spans="2:9">
      <c r="B38" s="4">
        <v>1565029</v>
      </c>
      <c r="C38" s="5" t="s">
        <v>11</v>
      </c>
      <c r="D38" s="6">
        <v>43466</v>
      </c>
      <c r="E38" s="6">
        <v>43497</v>
      </c>
      <c r="F38" s="6"/>
      <c r="G38" s="6"/>
      <c r="H38" s="6"/>
      <c r="I38" s="7"/>
    </row>
    <row r="39" spans="2:9">
      <c r="B39" s="8"/>
      <c r="C39" s="9" t="s">
        <v>4</v>
      </c>
      <c r="D39" s="10">
        <v>9378.26</v>
      </c>
      <c r="E39" s="10">
        <v>9378.26</v>
      </c>
      <c r="F39" s="10"/>
      <c r="G39" s="10"/>
      <c r="H39" s="10"/>
      <c r="I39" s="11"/>
    </row>
    <row r="40" spans="2:9">
      <c r="B40" s="8"/>
      <c r="C40" s="9" t="s">
        <v>5</v>
      </c>
      <c r="D40" s="10">
        <f>D39*10%</f>
        <v>937.82600000000002</v>
      </c>
      <c r="E40" s="10">
        <f>E39*10%</f>
        <v>937.82600000000002</v>
      </c>
      <c r="F40" s="10"/>
      <c r="G40" s="10"/>
      <c r="H40" s="10"/>
      <c r="I40" s="11"/>
    </row>
    <row r="41" spans="2:9">
      <c r="B41" s="12"/>
      <c r="C41" s="5" t="s">
        <v>6</v>
      </c>
      <c r="D41" s="6"/>
      <c r="E41" s="6"/>
      <c r="F41" s="13"/>
      <c r="G41" s="14">
        <f>SUM(D40:G40)</f>
        <v>1875.652</v>
      </c>
      <c r="H41" s="13"/>
      <c r="I41" s="15"/>
    </row>
    <row r="42" spans="2:9">
      <c r="B42" s="27" t="s">
        <v>8</v>
      </c>
      <c r="C42" s="27"/>
      <c r="D42" s="27"/>
      <c r="E42" s="27"/>
      <c r="F42" s="27"/>
      <c r="G42" s="27"/>
      <c r="H42" s="27"/>
      <c r="I42" s="27"/>
    </row>
    <row r="43" spans="2:9">
      <c r="B43" s="43" t="s">
        <v>143</v>
      </c>
      <c r="C43" s="27"/>
      <c r="D43" s="27"/>
      <c r="E43" s="27"/>
      <c r="F43" s="27"/>
      <c r="G43" s="27"/>
      <c r="H43" s="27"/>
      <c r="I43" s="27"/>
    </row>
    <row r="44" spans="2:9" ht="15.75" thickBot="1"/>
    <row r="45" spans="2:9">
      <c r="B45" s="30" t="s">
        <v>0</v>
      </c>
      <c r="C45" s="31"/>
      <c r="D45" s="31"/>
      <c r="E45" s="31"/>
      <c r="F45" s="31"/>
      <c r="G45" s="31"/>
      <c r="H45" s="31"/>
      <c r="I45" s="32"/>
    </row>
    <row r="46" spans="2:9" ht="15.75" thickBot="1">
      <c r="B46" s="33"/>
      <c r="C46" s="34"/>
      <c r="D46" s="34"/>
      <c r="E46" s="34"/>
      <c r="F46" s="34"/>
      <c r="G46" s="34"/>
      <c r="H46" s="34"/>
      <c r="I46" s="35"/>
    </row>
    <row r="47" spans="2:9">
      <c r="B47" s="2" t="s">
        <v>1</v>
      </c>
      <c r="C47" s="3" t="s">
        <v>2</v>
      </c>
      <c r="D47" s="28" t="s">
        <v>3</v>
      </c>
      <c r="E47" s="28"/>
      <c r="F47" s="28"/>
      <c r="G47" s="28"/>
      <c r="H47" s="28"/>
      <c r="I47" s="29"/>
    </row>
    <row r="48" spans="2:9">
      <c r="B48" s="4">
        <v>1435712</v>
      </c>
      <c r="C48" s="5" t="s">
        <v>12</v>
      </c>
      <c r="D48" s="6">
        <v>43466</v>
      </c>
      <c r="E48" s="6">
        <v>43497</v>
      </c>
      <c r="F48" s="6"/>
      <c r="G48" s="6"/>
      <c r="H48" s="6"/>
      <c r="I48" s="7"/>
    </row>
    <row r="49" spans="2:9">
      <c r="B49" s="8"/>
      <c r="C49" s="9" t="s">
        <v>4</v>
      </c>
      <c r="D49" s="10">
        <v>11798.18</v>
      </c>
      <c r="E49" s="10">
        <v>11798.18</v>
      </c>
      <c r="F49" s="10"/>
      <c r="G49" s="10"/>
      <c r="H49" s="10"/>
      <c r="I49" s="11"/>
    </row>
    <row r="50" spans="2:9">
      <c r="B50" s="8"/>
      <c r="C50" s="9" t="s">
        <v>5</v>
      </c>
      <c r="D50" s="10">
        <f>D49*10%</f>
        <v>1179.818</v>
      </c>
      <c r="E50" s="10">
        <f>E49*10%</f>
        <v>1179.818</v>
      </c>
      <c r="F50" s="10"/>
      <c r="G50" s="10"/>
      <c r="H50" s="10"/>
      <c r="I50" s="11"/>
    </row>
    <row r="51" spans="2:9">
      <c r="B51" s="12"/>
      <c r="C51" s="5" t="s">
        <v>6</v>
      </c>
      <c r="D51" s="6"/>
      <c r="E51" s="6"/>
      <c r="F51" s="13"/>
      <c r="G51" s="14">
        <f>SUM(D50:G50)</f>
        <v>2359.636</v>
      </c>
      <c r="H51" s="13"/>
      <c r="I51" s="15"/>
    </row>
    <row r="52" spans="2:9">
      <c r="B52" s="27" t="s">
        <v>8</v>
      </c>
      <c r="C52" s="27"/>
      <c r="D52" s="27"/>
      <c r="E52" s="27"/>
      <c r="F52" s="27"/>
      <c r="G52" s="27"/>
      <c r="H52" s="27"/>
      <c r="I52" s="27"/>
    </row>
    <row r="53" spans="2:9">
      <c r="B53" s="27" t="s">
        <v>144</v>
      </c>
      <c r="C53" s="27"/>
      <c r="D53" s="27"/>
      <c r="E53" s="27"/>
      <c r="F53" s="27"/>
      <c r="G53" s="27"/>
      <c r="H53" s="27"/>
      <c r="I53" s="27"/>
    </row>
    <row r="54" spans="2:9" ht="15.75" thickBot="1"/>
    <row r="55" spans="2:9">
      <c r="B55" s="30" t="s">
        <v>0</v>
      </c>
      <c r="C55" s="31"/>
      <c r="D55" s="31"/>
      <c r="E55" s="31"/>
      <c r="F55" s="31"/>
      <c r="G55" s="31"/>
      <c r="H55" s="31"/>
      <c r="I55" s="32"/>
    </row>
    <row r="56" spans="2:9" ht="15.75" thickBot="1">
      <c r="B56" s="33"/>
      <c r="C56" s="34"/>
      <c r="D56" s="34"/>
      <c r="E56" s="34"/>
      <c r="F56" s="34"/>
      <c r="G56" s="34"/>
      <c r="H56" s="34"/>
      <c r="I56" s="35"/>
    </row>
    <row r="57" spans="2:9">
      <c r="B57" s="2" t="s">
        <v>1</v>
      </c>
      <c r="C57" s="3" t="s">
        <v>2</v>
      </c>
      <c r="D57" s="28" t="s">
        <v>3</v>
      </c>
      <c r="E57" s="28"/>
      <c r="F57" s="28"/>
      <c r="G57" s="28"/>
      <c r="H57" s="28"/>
      <c r="I57" s="29"/>
    </row>
    <row r="58" spans="2:9">
      <c r="B58" s="4">
        <v>1843630</v>
      </c>
      <c r="C58" s="5" t="s">
        <v>13</v>
      </c>
      <c r="D58" s="6">
        <v>43466</v>
      </c>
      <c r="E58" s="6">
        <v>43497</v>
      </c>
      <c r="F58" s="6"/>
      <c r="G58" s="6"/>
      <c r="H58" s="6"/>
      <c r="I58" s="7"/>
    </row>
    <row r="59" spans="2:9">
      <c r="B59" s="8"/>
      <c r="C59" s="9" t="s">
        <v>4</v>
      </c>
      <c r="D59" s="10">
        <v>8361.32</v>
      </c>
      <c r="E59" s="10">
        <v>8361.32</v>
      </c>
      <c r="F59" s="10"/>
      <c r="G59" s="10"/>
      <c r="H59" s="10"/>
      <c r="I59" s="11"/>
    </row>
    <row r="60" spans="2:9">
      <c r="B60" s="8"/>
      <c r="C60" s="9" t="s">
        <v>5</v>
      </c>
      <c r="D60" s="10">
        <f>D59*10%</f>
        <v>836.13200000000006</v>
      </c>
      <c r="E60" s="10">
        <f>E59*10%</f>
        <v>836.13200000000006</v>
      </c>
      <c r="F60" s="10"/>
      <c r="G60" s="10"/>
      <c r="H60" s="10"/>
      <c r="I60" s="11"/>
    </row>
    <row r="61" spans="2:9">
      <c r="B61" s="12"/>
      <c r="C61" s="5" t="s">
        <v>6</v>
      </c>
      <c r="D61" s="6"/>
      <c r="E61" s="6"/>
      <c r="F61" s="13"/>
      <c r="G61" s="14">
        <f>SUM(D60:G60)</f>
        <v>1672.2640000000001</v>
      </c>
      <c r="H61" s="13"/>
      <c r="I61" s="15"/>
    </row>
    <row r="62" spans="2:9">
      <c r="B62" s="27" t="s">
        <v>8</v>
      </c>
      <c r="C62" s="27"/>
      <c r="D62" s="27"/>
      <c r="E62" s="27"/>
      <c r="F62" s="27"/>
      <c r="G62" s="27"/>
      <c r="H62" s="27"/>
      <c r="I62" s="27"/>
    </row>
    <row r="63" spans="2:9">
      <c r="B63" s="27" t="s">
        <v>145</v>
      </c>
      <c r="C63" s="27"/>
      <c r="D63" s="27"/>
      <c r="E63" s="27"/>
      <c r="F63" s="27"/>
      <c r="G63" s="27"/>
      <c r="H63" s="27"/>
      <c r="I63" s="27"/>
    </row>
    <row r="64" spans="2:9">
      <c r="B64" s="20"/>
      <c r="C64" s="17"/>
      <c r="D64" s="18"/>
      <c r="E64" s="18"/>
      <c r="F64" s="19"/>
      <c r="G64" s="19"/>
      <c r="H64" s="19"/>
      <c r="I64" s="19"/>
    </row>
    <row r="65" spans="2:9">
      <c r="B65" s="20"/>
      <c r="C65" s="17"/>
      <c r="D65" s="18"/>
      <c r="E65" s="18"/>
      <c r="F65" s="19"/>
      <c r="G65" s="19"/>
      <c r="H65" s="19"/>
      <c r="I65" s="19"/>
    </row>
    <row r="66" spans="2:9" ht="15.75" thickBot="1">
      <c r="B66" s="20"/>
      <c r="C66" s="17"/>
      <c r="D66" s="18"/>
      <c r="E66" s="18"/>
      <c r="F66" s="19"/>
      <c r="G66" s="19"/>
      <c r="H66" s="19"/>
      <c r="I66" s="19"/>
    </row>
    <row r="67" spans="2:9" ht="15" customHeight="1">
      <c r="B67" s="36" t="s">
        <v>0</v>
      </c>
      <c r="C67" s="37"/>
      <c r="D67" s="37"/>
      <c r="E67" s="37"/>
      <c r="F67" s="37"/>
      <c r="G67" s="37"/>
      <c r="H67" s="37"/>
      <c r="I67" s="38"/>
    </row>
    <row r="68" spans="2:9" ht="15.75" thickBot="1">
      <c r="B68" s="39"/>
      <c r="C68" s="40"/>
      <c r="D68" s="40"/>
      <c r="E68" s="40"/>
      <c r="F68" s="40"/>
      <c r="G68" s="40"/>
      <c r="H68" s="40"/>
      <c r="I68" s="41"/>
    </row>
    <row r="69" spans="2:9">
      <c r="B69" s="21" t="s">
        <v>1</v>
      </c>
      <c r="C69" s="22" t="s">
        <v>2</v>
      </c>
      <c r="D69" s="42" t="s">
        <v>3</v>
      </c>
      <c r="E69" s="42"/>
      <c r="F69" s="42"/>
      <c r="G69" s="42"/>
      <c r="H69" s="42"/>
      <c r="I69" s="42"/>
    </row>
    <row r="70" spans="2:9">
      <c r="B70" s="4">
        <v>1520789</v>
      </c>
      <c r="C70" s="5" t="s">
        <v>139</v>
      </c>
      <c r="D70" s="6">
        <v>43466</v>
      </c>
      <c r="E70" s="6">
        <v>43497</v>
      </c>
      <c r="F70" s="6"/>
      <c r="G70" s="6"/>
      <c r="H70" s="6"/>
      <c r="I70" s="7"/>
    </row>
    <row r="71" spans="2:9">
      <c r="B71" s="8"/>
      <c r="C71" s="9" t="s">
        <v>4</v>
      </c>
      <c r="D71" s="10">
        <v>9026.24</v>
      </c>
      <c r="E71" s="10">
        <v>9026.24</v>
      </c>
      <c r="F71" s="10"/>
      <c r="G71" s="10"/>
      <c r="H71" s="10"/>
      <c r="I71" s="11"/>
    </row>
    <row r="72" spans="2:9" ht="15" customHeight="1">
      <c r="B72" s="8"/>
      <c r="C72" s="9" t="s">
        <v>5</v>
      </c>
      <c r="D72" s="10">
        <f>D71*10%</f>
        <v>902.62400000000002</v>
      </c>
      <c r="E72" s="10">
        <f>E71*10%</f>
        <v>902.62400000000002</v>
      </c>
      <c r="F72" s="10"/>
      <c r="G72" s="10"/>
      <c r="H72" s="10"/>
      <c r="I72" s="11"/>
    </row>
    <row r="73" spans="2:9">
      <c r="B73" s="12"/>
      <c r="C73" s="5" t="s">
        <v>6</v>
      </c>
      <c r="D73" s="6"/>
      <c r="E73" s="6"/>
      <c r="F73" s="13"/>
      <c r="G73" s="14">
        <f>SUM(D72:G72)</f>
        <v>1805.248</v>
      </c>
      <c r="H73" s="13"/>
      <c r="I73" s="15"/>
    </row>
    <row r="74" spans="2:9">
      <c r="B74" s="27" t="s">
        <v>8</v>
      </c>
      <c r="C74" s="27"/>
      <c r="D74" s="27"/>
      <c r="E74" s="27"/>
      <c r="F74" s="27"/>
      <c r="G74" s="27"/>
      <c r="H74" s="27"/>
      <c r="I74" s="27"/>
    </row>
    <row r="75" spans="2:9">
      <c r="B75" s="43" t="s">
        <v>146</v>
      </c>
      <c r="C75" s="27"/>
      <c r="D75" s="27"/>
      <c r="E75" s="27"/>
      <c r="F75" s="27"/>
      <c r="G75" s="27"/>
      <c r="H75" s="27"/>
      <c r="I75" s="27"/>
    </row>
    <row r="76" spans="2:9" ht="15.75" thickBot="1"/>
    <row r="77" spans="2:9">
      <c r="B77" s="30" t="s">
        <v>0</v>
      </c>
      <c r="C77" s="31"/>
      <c r="D77" s="31"/>
      <c r="E77" s="31"/>
      <c r="F77" s="31"/>
      <c r="G77" s="31"/>
      <c r="H77" s="31"/>
      <c r="I77" s="32"/>
    </row>
    <row r="78" spans="2:9" ht="15.75" thickBot="1">
      <c r="B78" s="33"/>
      <c r="C78" s="34"/>
      <c r="D78" s="34"/>
      <c r="E78" s="34"/>
      <c r="F78" s="34"/>
      <c r="G78" s="34"/>
      <c r="H78" s="34"/>
      <c r="I78" s="35"/>
    </row>
    <row r="79" spans="2:9">
      <c r="B79" s="2" t="s">
        <v>1</v>
      </c>
      <c r="C79" s="3" t="s">
        <v>2</v>
      </c>
      <c r="D79" s="28" t="s">
        <v>3</v>
      </c>
      <c r="E79" s="28"/>
      <c r="F79" s="28"/>
      <c r="G79" s="28"/>
      <c r="H79" s="28"/>
      <c r="I79" s="29"/>
    </row>
    <row r="80" spans="2:9">
      <c r="B80" s="4">
        <v>1926181</v>
      </c>
      <c r="C80" s="5" t="s">
        <v>14</v>
      </c>
      <c r="D80" s="6">
        <v>43466</v>
      </c>
      <c r="E80" s="6">
        <v>43497</v>
      </c>
      <c r="F80" s="6"/>
      <c r="G80" s="6"/>
      <c r="H80" s="6"/>
      <c r="I80" s="7"/>
    </row>
    <row r="81" spans="2:9">
      <c r="B81" s="8"/>
      <c r="C81" s="9" t="s">
        <v>4</v>
      </c>
      <c r="D81" s="10">
        <v>8687.42</v>
      </c>
      <c r="E81" s="10">
        <v>8687.42</v>
      </c>
      <c r="F81" s="10"/>
      <c r="G81" s="10"/>
      <c r="H81" s="10"/>
      <c r="I81" s="11"/>
    </row>
    <row r="82" spans="2:9">
      <c r="B82" s="8"/>
      <c r="C82" s="9" t="s">
        <v>5</v>
      </c>
      <c r="D82" s="10">
        <f>D81*10%</f>
        <v>868.74200000000008</v>
      </c>
      <c r="E82" s="10">
        <f>E81*10%</f>
        <v>868.74200000000008</v>
      </c>
      <c r="F82" s="10"/>
      <c r="G82" s="10"/>
      <c r="H82" s="10"/>
      <c r="I82" s="11"/>
    </row>
    <row r="83" spans="2:9">
      <c r="B83" s="12"/>
      <c r="C83" s="5" t="s">
        <v>6</v>
      </c>
      <c r="D83" s="6"/>
      <c r="E83" s="6"/>
      <c r="F83" s="13"/>
      <c r="G83" s="14">
        <f>SUM(D82:G82)</f>
        <v>1737.4840000000002</v>
      </c>
      <c r="H83" s="13"/>
      <c r="I83" s="15"/>
    </row>
    <row r="84" spans="2:9">
      <c r="B84" s="27" t="s">
        <v>8</v>
      </c>
      <c r="C84" s="27"/>
      <c r="D84" s="27"/>
      <c r="E84" s="27"/>
      <c r="F84" s="27"/>
      <c r="G84" s="27"/>
      <c r="H84" s="27"/>
      <c r="I84" s="27"/>
    </row>
    <row r="85" spans="2:9">
      <c r="B85" s="43" t="s">
        <v>147</v>
      </c>
      <c r="C85" s="27"/>
      <c r="D85" s="27"/>
      <c r="E85" s="27"/>
      <c r="F85" s="27"/>
      <c r="G85" s="27"/>
      <c r="H85" s="27"/>
      <c r="I85" s="27"/>
    </row>
    <row r="86" spans="2:9" ht="15.75" thickBot="1"/>
    <row r="87" spans="2:9">
      <c r="B87" s="30" t="s">
        <v>0</v>
      </c>
      <c r="C87" s="31"/>
      <c r="D87" s="31"/>
      <c r="E87" s="31"/>
      <c r="F87" s="31"/>
      <c r="G87" s="31"/>
      <c r="H87" s="31"/>
      <c r="I87" s="32"/>
    </row>
    <row r="88" spans="2:9" ht="15.75" thickBot="1">
      <c r="B88" s="33"/>
      <c r="C88" s="34"/>
      <c r="D88" s="34"/>
      <c r="E88" s="34"/>
      <c r="F88" s="34"/>
      <c r="G88" s="34"/>
      <c r="H88" s="34"/>
      <c r="I88" s="35"/>
    </row>
    <row r="89" spans="2:9">
      <c r="B89" s="2" t="s">
        <v>1</v>
      </c>
      <c r="C89" s="3" t="s">
        <v>2</v>
      </c>
      <c r="D89" s="28" t="s">
        <v>3</v>
      </c>
      <c r="E89" s="28"/>
      <c r="F89" s="28"/>
      <c r="G89" s="28"/>
      <c r="H89" s="28"/>
      <c r="I89" s="29"/>
    </row>
    <row r="90" spans="2:9">
      <c r="B90" s="4">
        <v>1758772</v>
      </c>
      <c r="C90" s="5" t="s">
        <v>15</v>
      </c>
      <c r="D90" s="6">
        <v>43466</v>
      </c>
      <c r="E90" s="6">
        <v>43497</v>
      </c>
      <c r="F90" s="6"/>
      <c r="G90" s="6"/>
      <c r="H90" s="6"/>
      <c r="I90" s="7"/>
    </row>
    <row r="91" spans="2:9">
      <c r="B91" s="8"/>
      <c r="C91" s="9" t="s">
        <v>4</v>
      </c>
      <c r="D91" s="10">
        <v>8687.42</v>
      </c>
      <c r="E91" s="10">
        <v>8687.42</v>
      </c>
      <c r="F91" s="10"/>
      <c r="G91" s="10"/>
      <c r="H91" s="10"/>
      <c r="I91" s="11"/>
    </row>
    <row r="92" spans="2:9">
      <c r="B92" s="8"/>
      <c r="C92" s="9" t="s">
        <v>5</v>
      </c>
      <c r="D92" s="10">
        <f>D91*10%</f>
        <v>868.74200000000008</v>
      </c>
      <c r="E92" s="10">
        <f>E91*10%</f>
        <v>868.74200000000008</v>
      </c>
      <c r="F92" s="10"/>
      <c r="G92" s="10"/>
      <c r="H92" s="10"/>
      <c r="I92" s="11"/>
    </row>
    <row r="93" spans="2:9">
      <c r="B93" s="12"/>
      <c r="C93" s="5" t="s">
        <v>6</v>
      </c>
      <c r="D93" s="6"/>
      <c r="E93" s="6"/>
      <c r="F93" s="13"/>
      <c r="G93" s="14">
        <f>SUM(D92:G92)</f>
        <v>1737.4840000000002</v>
      </c>
      <c r="H93" s="13"/>
      <c r="I93" s="15"/>
    </row>
    <row r="94" spans="2:9">
      <c r="B94" s="27" t="s">
        <v>8</v>
      </c>
      <c r="C94" s="27"/>
      <c r="D94" s="27"/>
      <c r="E94" s="27"/>
      <c r="F94" s="27"/>
      <c r="G94" s="27"/>
      <c r="H94" s="27"/>
      <c r="I94" s="27"/>
    </row>
    <row r="95" spans="2:9">
      <c r="B95" s="43" t="s">
        <v>148</v>
      </c>
      <c r="C95" s="27"/>
      <c r="D95" s="27"/>
      <c r="E95" s="27"/>
      <c r="F95" s="27"/>
      <c r="G95" s="27"/>
      <c r="H95" s="27"/>
      <c r="I95" s="27"/>
    </row>
    <row r="98" spans="2:9" ht="15.75" thickBot="1"/>
    <row r="99" spans="2:9">
      <c r="B99" s="30" t="s">
        <v>0</v>
      </c>
      <c r="C99" s="31"/>
      <c r="D99" s="31"/>
      <c r="E99" s="31"/>
      <c r="F99" s="31"/>
      <c r="G99" s="31"/>
      <c r="H99" s="31"/>
      <c r="I99" s="32"/>
    </row>
    <row r="100" spans="2:9" ht="15.75" thickBot="1">
      <c r="B100" s="33"/>
      <c r="C100" s="34"/>
      <c r="D100" s="34"/>
      <c r="E100" s="34"/>
      <c r="F100" s="34"/>
      <c r="G100" s="34"/>
      <c r="H100" s="34"/>
      <c r="I100" s="35"/>
    </row>
    <row r="101" spans="2:9">
      <c r="B101" s="2" t="s">
        <v>1</v>
      </c>
      <c r="C101" s="3" t="s">
        <v>2</v>
      </c>
      <c r="D101" s="28" t="s">
        <v>3</v>
      </c>
      <c r="E101" s="28"/>
      <c r="F101" s="28"/>
      <c r="G101" s="28"/>
      <c r="H101" s="28"/>
      <c r="I101" s="29"/>
    </row>
    <row r="102" spans="2:9">
      <c r="B102" s="4">
        <v>1607781</v>
      </c>
      <c r="C102" s="5" t="s">
        <v>16</v>
      </c>
      <c r="D102" s="6">
        <v>43466</v>
      </c>
      <c r="E102" s="6">
        <v>43497</v>
      </c>
      <c r="F102" s="6"/>
      <c r="G102" s="6"/>
      <c r="H102" s="6"/>
      <c r="I102" s="7"/>
    </row>
    <row r="103" spans="2:9">
      <c r="B103" s="8"/>
      <c r="C103" s="9" t="s">
        <v>4</v>
      </c>
      <c r="D103" s="10">
        <v>4343.71</v>
      </c>
      <c r="E103" s="10">
        <v>4343.71</v>
      </c>
      <c r="F103" s="10"/>
      <c r="G103" s="10"/>
      <c r="H103" s="10"/>
      <c r="I103" s="11"/>
    </row>
    <row r="104" spans="2:9">
      <c r="B104" s="8"/>
      <c r="C104" s="9" t="s">
        <v>5</v>
      </c>
      <c r="D104" s="10">
        <f>D103*10%</f>
        <v>434.37100000000004</v>
      </c>
      <c r="E104" s="10">
        <f>E103*10%</f>
        <v>434.37100000000004</v>
      </c>
      <c r="F104" s="10"/>
      <c r="G104" s="10"/>
      <c r="H104" s="10"/>
      <c r="I104" s="11"/>
    </row>
    <row r="105" spans="2:9">
      <c r="B105" s="12"/>
      <c r="C105" s="5" t="s">
        <v>6</v>
      </c>
      <c r="D105" s="6"/>
      <c r="E105" s="6"/>
      <c r="F105" s="13"/>
      <c r="G105" s="14">
        <f>SUM(D104:G104)</f>
        <v>868.74200000000008</v>
      </c>
      <c r="H105" s="13"/>
      <c r="I105" s="15"/>
    </row>
    <row r="106" spans="2:9">
      <c r="B106" s="27" t="s">
        <v>8</v>
      </c>
      <c r="C106" s="27"/>
      <c r="D106" s="27"/>
      <c r="E106" s="27"/>
      <c r="F106" s="27"/>
      <c r="G106" s="27"/>
      <c r="H106" s="27"/>
      <c r="I106" s="27"/>
    </row>
    <row r="107" spans="2:9">
      <c r="B107" s="27" t="s">
        <v>149</v>
      </c>
      <c r="C107" s="27"/>
      <c r="D107" s="27"/>
      <c r="E107" s="27"/>
      <c r="F107" s="27"/>
      <c r="G107" s="27"/>
      <c r="H107" s="27"/>
      <c r="I107" s="27"/>
    </row>
    <row r="108" spans="2:9" ht="15.75" thickBot="1"/>
    <row r="109" spans="2:9">
      <c r="B109" s="30" t="s">
        <v>0</v>
      </c>
      <c r="C109" s="31"/>
      <c r="D109" s="31"/>
      <c r="E109" s="31"/>
      <c r="F109" s="31"/>
      <c r="G109" s="31"/>
      <c r="H109" s="31"/>
      <c r="I109" s="32"/>
    </row>
    <row r="110" spans="2:9" ht="15.75" thickBot="1">
      <c r="B110" s="33"/>
      <c r="C110" s="34"/>
      <c r="D110" s="34"/>
      <c r="E110" s="34"/>
      <c r="F110" s="34"/>
      <c r="G110" s="34"/>
      <c r="H110" s="34"/>
      <c r="I110" s="35"/>
    </row>
    <row r="111" spans="2:9">
      <c r="B111" s="2" t="s">
        <v>1</v>
      </c>
      <c r="C111" s="3" t="s">
        <v>2</v>
      </c>
      <c r="D111" s="28" t="s">
        <v>3</v>
      </c>
      <c r="E111" s="28"/>
      <c r="F111" s="28"/>
      <c r="G111" s="28"/>
      <c r="H111" s="28"/>
      <c r="I111" s="29"/>
    </row>
    <row r="112" spans="2:9">
      <c r="B112" s="4">
        <v>1219447</v>
      </c>
      <c r="C112" s="5" t="s">
        <v>17</v>
      </c>
      <c r="D112" s="6">
        <v>43466</v>
      </c>
      <c r="E112" s="6">
        <v>43497</v>
      </c>
      <c r="F112" s="6"/>
      <c r="G112" s="6"/>
      <c r="H112" s="6"/>
      <c r="I112" s="7"/>
    </row>
    <row r="113" spans="2:9">
      <c r="B113" s="8"/>
      <c r="C113" s="9" t="s">
        <v>4</v>
      </c>
      <c r="D113" s="10">
        <v>14842.56</v>
      </c>
      <c r="E113" s="10">
        <v>14842.56</v>
      </c>
      <c r="F113" s="10"/>
      <c r="G113" s="10"/>
      <c r="H113" s="10"/>
      <c r="I113" s="11"/>
    </row>
    <row r="114" spans="2:9">
      <c r="B114" s="8"/>
      <c r="C114" s="9" t="s">
        <v>5</v>
      </c>
      <c r="D114" s="10">
        <f>D113*10%</f>
        <v>1484.2560000000001</v>
      </c>
      <c r="E114" s="10">
        <f>E113*10%</f>
        <v>1484.2560000000001</v>
      </c>
      <c r="F114" s="10"/>
      <c r="G114" s="10"/>
      <c r="H114" s="10"/>
      <c r="I114" s="11"/>
    </row>
    <row r="115" spans="2:9">
      <c r="B115" s="12"/>
      <c r="C115" s="5" t="s">
        <v>6</v>
      </c>
      <c r="D115" s="6"/>
      <c r="E115" s="6"/>
      <c r="F115" s="13"/>
      <c r="G115" s="14">
        <f>SUM(D114:G114)</f>
        <v>2968.5120000000002</v>
      </c>
      <c r="H115" s="13"/>
      <c r="I115" s="15"/>
    </row>
    <row r="116" spans="2:9">
      <c r="B116" s="27" t="s">
        <v>8</v>
      </c>
      <c r="C116" s="27"/>
      <c r="D116" s="27"/>
      <c r="E116" s="27"/>
      <c r="F116" s="27"/>
      <c r="G116" s="27"/>
      <c r="H116" s="27"/>
      <c r="I116" s="27"/>
    </row>
    <row r="117" spans="2:9">
      <c r="B117" s="27" t="s">
        <v>150</v>
      </c>
      <c r="C117" s="27"/>
      <c r="D117" s="27"/>
      <c r="E117" s="27"/>
      <c r="F117" s="27"/>
      <c r="G117" s="27"/>
      <c r="H117" s="27"/>
      <c r="I117" s="27"/>
    </row>
    <row r="118" spans="2:9" ht="15.75" thickBot="1"/>
    <row r="119" spans="2:9">
      <c r="B119" s="30" t="s">
        <v>0</v>
      </c>
      <c r="C119" s="31"/>
      <c r="D119" s="31"/>
      <c r="E119" s="31"/>
      <c r="F119" s="31"/>
      <c r="G119" s="31"/>
      <c r="H119" s="31"/>
      <c r="I119" s="32"/>
    </row>
    <row r="120" spans="2:9" ht="15.75" thickBot="1">
      <c r="B120" s="33"/>
      <c r="C120" s="34"/>
      <c r="D120" s="34"/>
      <c r="E120" s="34"/>
      <c r="F120" s="34"/>
      <c r="G120" s="34"/>
      <c r="H120" s="34"/>
      <c r="I120" s="35"/>
    </row>
    <row r="121" spans="2:9">
      <c r="B121" s="2" t="s">
        <v>1</v>
      </c>
      <c r="C121" s="3" t="s">
        <v>2</v>
      </c>
      <c r="D121" s="28" t="s">
        <v>3</v>
      </c>
      <c r="E121" s="28"/>
      <c r="F121" s="28"/>
      <c r="G121" s="28"/>
      <c r="H121" s="28"/>
      <c r="I121" s="29"/>
    </row>
    <row r="122" spans="2:9">
      <c r="B122" s="4">
        <v>2523835</v>
      </c>
      <c r="C122" s="5" t="s">
        <v>18</v>
      </c>
      <c r="D122" s="6">
        <v>43466</v>
      </c>
      <c r="E122" s="6">
        <v>43497</v>
      </c>
      <c r="F122" s="6"/>
      <c r="G122" s="6"/>
      <c r="H122" s="6"/>
      <c r="I122" s="7"/>
    </row>
    <row r="123" spans="2:9">
      <c r="B123" s="8"/>
      <c r="C123" s="9" t="s">
        <v>4</v>
      </c>
      <c r="D123" s="10">
        <v>10124.02</v>
      </c>
      <c r="E123" s="10">
        <v>10124.02</v>
      </c>
      <c r="F123" s="10"/>
      <c r="G123" s="10"/>
      <c r="H123" s="10"/>
      <c r="I123" s="11"/>
    </row>
    <row r="124" spans="2:9">
      <c r="B124" s="8"/>
      <c r="C124" s="9" t="s">
        <v>5</v>
      </c>
      <c r="D124" s="10">
        <f>D123*10%</f>
        <v>1012.402</v>
      </c>
      <c r="E124" s="10">
        <f>E123*10%</f>
        <v>1012.402</v>
      </c>
      <c r="F124" s="10"/>
      <c r="G124" s="10"/>
      <c r="H124" s="10"/>
      <c r="I124" s="11"/>
    </row>
    <row r="125" spans="2:9">
      <c r="B125" s="12"/>
      <c r="C125" s="5" t="s">
        <v>6</v>
      </c>
      <c r="D125" s="6"/>
      <c r="E125" s="6"/>
      <c r="F125" s="13"/>
      <c r="G125" s="14">
        <f>SUM(D124:G124)</f>
        <v>2024.8040000000001</v>
      </c>
      <c r="H125" s="13"/>
      <c r="I125" s="15"/>
    </row>
    <row r="126" spans="2:9">
      <c r="B126" s="27" t="s">
        <v>8</v>
      </c>
      <c r="C126" s="27"/>
      <c r="D126" s="27"/>
      <c r="E126" s="27"/>
      <c r="F126" s="27"/>
      <c r="G126" s="27"/>
      <c r="H126" s="27"/>
      <c r="I126" s="27"/>
    </row>
    <row r="127" spans="2:9">
      <c r="B127" s="27" t="s">
        <v>151</v>
      </c>
      <c r="C127" s="27"/>
      <c r="D127" s="27"/>
      <c r="E127" s="27"/>
      <c r="F127" s="27"/>
      <c r="G127" s="27"/>
      <c r="H127" s="27"/>
      <c r="I127" s="27"/>
    </row>
    <row r="130" spans="2:9" ht="15.75" thickBot="1"/>
    <row r="131" spans="2:9">
      <c r="B131" s="30" t="s">
        <v>0</v>
      </c>
      <c r="C131" s="31"/>
      <c r="D131" s="31"/>
      <c r="E131" s="31"/>
      <c r="F131" s="31"/>
      <c r="G131" s="31"/>
      <c r="H131" s="31"/>
      <c r="I131" s="32"/>
    </row>
    <row r="132" spans="2:9" ht="15.75" thickBot="1">
      <c r="B132" s="33"/>
      <c r="C132" s="34"/>
      <c r="D132" s="34"/>
      <c r="E132" s="34"/>
      <c r="F132" s="34"/>
      <c r="G132" s="34"/>
      <c r="H132" s="34"/>
      <c r="I132" s="35"/>
    </row>
    <row r="133" spans="2:9">
      <c r="B133" s="2" t="s">
        <v>1</v>
      </c>
      <c r="C133" s="3" t="s">
        <v>2</v>
      </c>
      <c r="D133" s="28" t="s">
        <v>3</v>
      </c>
      <c r="E133" s="28"/>
      <c r="F133" s="28"/>
      <c r="G133" s="28"/>
      <c r="H133" s="28"/>
      <c r="I133" s="29"/>
    </row>
    <row r="134" spans="2:9">
      <c r="B134" s="4">
        <v>1094264</v>
      </c>
      <c r="C134" s="5" t="s">
        <v>19</v>
      </c>
      <c r="D134" s="6">
        <v>43466</v>
      </c>
      <c r="E134" s="6">
        <v>43497</v>
      </c>
      <c r="F134" s="6"/>
      <c r="G134" s="6"/>
      <c r="H134" s="6"/>
      <c r="I134" s="7"/>
    </row>
    <row r="135" spans="2:9">
      <c r="B135" s="8"/>
      <c r="C135" s="9" t="s">
        <v>4</v>
      </c>
      <c r="D135" s="10">
        <v>14285.42</v>
      </c>
      <c r="E135" s="10">
        <v>14285.42</v>
      </c>
      <c r="F135" s="10"/>
      <c r="G135" s="10"/>
      <c r="H135" s="10"/>
      <c r="I135" s="11"/>
    </row>
    <row r="136" spans="2:9">
      <c r="B136" s="8"/>
      <c r="C136" s="9" t="s">
        <v>5</v>
      </c>
      <c r="D136" s="10">
        <f>D135*10%</f>
        <v>1428.5420000000001</v>
      </c>
      <c r="E136" s="10">
        <f>E135*10%</f>
        <v>1428.5420000000001</v>
      </c>
      <c r="F136" s="10"/>
      <c r="G136" s="10"/>
      <c r="H136" s="10"/>
      <c r="I136" s="11"/>
    </row>
    <row r="137" spans="2:9">
      <c r="B137" s="12"/>
      <c r="C137" s="5" t="s">
        <v>6</v>
      </c>
      <c r="D137" s="6"/>
      <c r="E137" s="6"/>
      <c r="F137" s="13"/>
      <c r="G137" s="14">
        <f>SUM(D136:G136)</f>
        <v>2857.0840000000003</v>
      </c>
      <c r="H137" s="13"/>
      <c r="I137" s="15"/>
    </row>
    <row r="138" spans="2:9">
      <c r="B138" s="27" t="s">
        <v>8</v>
      </c>
      <c r="C138" s="27"/>
      <c r="D138" s="27"/>
      <c r="E138" s="27"/>
      <c r="F138" s="27"/>
      <c r="G138" s="27"/>
      <c r="H138" s="27"/>
      <c r="I138" s="27"/>
    </row>
    <row r="139" spans="2:9">
      <c r="B139" s="43" t="s">
        <v>152</v>
      </c>
      <c r="C139" s="27"/>
      <c r="D139" s="27"/>
      <c r="E139" s="27"/>
      <c r="F139" s="27"/>
      <c r="G139" s="27"/>
      <c r="H139" s="27"/>
      <c r="I139" s="27"/>
    </row>
    <row r="140" spans="2:9" ht="15.75" thickBot="1"/>
    <row r="141" spans="2:9">
      <c r="B141" s="30" t="s">
        <v>0</v>
      </c>
      <c r="C141" s="31"/>
      <c r="D141" s="31"/>
      <c r="E141" s="31"/>
      <c r="F141" s="31"/>
      <c r="G141" s="31"/>
      <c r="H141" s="31"/>
      <c r="I141" s="32"/>
    </row>
    <row r="142" spans="2:9" ht="15.75" thickBot="1">
      <c r="B142" s="33"/>
      <c r="C142" s="34"/>
      <c r="D142" s="34"/>
      <c r="E142" s="34"/>
      <c r="F142" s="34"/>
      <c r="G142" s="34"/>
      <c r="H142" s="34"/>
      <c r="I142" s="35"/>
    </row>
    <row r="143" spans="2:9">
      <c r="B143" s="2" t="s">
        <v>1</v>
      </c>
      <c r="C143" s="3" t="s">
        <v>2</v>
      </c>
      <c r="D143" s="28" t="s">
        <v>3</v>
      </c>
      <c r="E143" s="28"/>
      <c r="F143" s="28"/>
      <c r="G143" s="28"/>
      <c r="H143" s="28"/>
      <c r="I143" s="29"/>
    </row>
    <row r="144" spans="2:9">
      <c r="B144" s="4">
        <v>1842150</v>
      </c>
      <c r="C144" s="5" t="s">
        <v>20</v>
      </c>
      <c r="D144" s="6">
        <v>43466</v>
      </c>
      <c r="E144" s="6">
        <v>43497</v>
      </c>
      <c r="F144" s="6"/>
      <c r="G144" s="6"/>
      <c r="H144" s="6"/>
      <c r="I144" s="7"/>
    </row>
    <row r="145" spans="2:9">
      <c r="B145" s="8"/>
      <c r="C145" s="9" t="s">
        <v>4</v>
      </c>
      <c r="D145" s="10">
        <v>8687.42</v>
      </c>
      <c r="E145" s="10">
        <v>8687.42</v>
      </c>
      <c r="F145" s="10"/>
      <c r="G145" s="10"/>
      <c r="H145" s="10"/>
      <c r="I145" s="11"/>
    </row>
    <row r="146" spans="2:9">
      <c r="B146" s="8"/>
      <c r="C146" s="9" t="s">
        <v>5</v>
      </c>
      <c r="D146" s="10">
        <f>D145*10%</f>
        <v>868.74200000000008</v>
      </c>
      <c r="E146" s="10">
        <f>E145*10%</f>
        <v>868.74200000000008</v>
      </c>
      <c r="F146" s="10"/>
      <c r="G146" s="10"/>
      <c r="H146" s="10"/>
      <c r="I146" s="11"/>
    </row>
    <row r="147" spans="2:9">
      <c r="B147" s="12"/>
      <c r="C147" s="5" t="s">
        <v>6</v>
      </c>
      <c r="D147" s="6"/>
      <c r="E147" s="6"/>
      <c r="F147" s="13"/>
      <c r="G147" s="14">
        <f>SUM(D146:G146)</f>
        <v>1737.4840000000002</v>
      </c>
      <c r="H147" s="13"/>
      <c r="I147" s="15"/>
    </row>
    <row r="148" spans="2:9">
      <c r="B148" s="27" t="s">
        <v>8</v>
      </c>
      <c r="C148" s="27"/>
      <c r="D148" s="27"/>
      <c r="E148" s="27"/>
      <c r="F148" s="27"/>
      <c r="G148" s="27"/>
      <c r="H148" s="27"/>
      <c r="I148" s="27"/>
    </row>
    <row r="149" spans="2:9">
      <c r="B149" s="27" t="s">
        <v>153</v>
      </c>
      <c r="C149" s="27"/>
      <c r="D149" s="27"/>
      <c r="E149" s="27"/>
      <c r="F149" s="27"/>
      <c r="G149" s="27"/>
      <c r="H149" s="27"/>
      <c r="I149" s="27"/>
    </row>
    <row r="150" spans="2:9" ht="15.75" thickBot="1"/>
    <row r="151" spans="2:9">
      <c r="B151" s="30" t="s">
        <v>0</v>
      </c>
      <c r="C151" s="31"/>
      <c r="D151" s="31"/>
      <c r="E151" s="31"/>
      <c r="F151" s="31"/>
      <c r="G151" s="31"/>
      <c r="H151" s="31"/>
      <c r="I151" s="32"/>
    </row>
    <row r="152" spans="2:9" ht="15.75" thickBot="1">
      <c r="B152" s="33"/>
      <c r="C152" s="34"/>
      <c r="D152" s="34"/>
      <c r="E152" s="34"/>
      <c r="F152" s="34"/>
      <c r="G152" s="34"/>
      <c r="H152" s="34"/>
      <c r="I152" s="35"/>
    </row>
    <row r="153" spans="2:9">
      <c r="B153" s="2" t="s">
        <v>1</v>
      </c>
      <c r="C153" s="3" t="s">
        <v>2</v>
      </c>
      <c r="D153" s="28" t="s">
        <v>3</v>
      </c>
      <c r="E153" s="28"/>
      <c r="F153" s="28"/>
      <c r="G153" s="28"/>
      <c r="H153" s="28"/>
      <c r="I153" s="29"/>
    </row>
    <row r="154" spans="2:9">
      <c r="B154" s="4">
        <v>2215520</v>
      </c>
      <c r="C154" s="5" t="s">
        <v>21</v>
      </c>
      <c r="D154" s="6">
        <v>43466</v>
      </c>
      <c r="E154" s="6">
        <v>43497</v>
      </c>
      <c r="F154" s="6"/>
      <c r="G154" s="6"/>
      <c r="H154" s="6"/>
      <c r="I154" s="7"/>
    </row>
    <row r="155" spans="2:9">
      <c r="B155" s="8"/>
      <c r="C155" s="9" t="s">
        <v>4</v>
      </c>
      <c r="D155" s="10">
        <v>14285.42</v>
      </c>
      <c r="E155" s="10">
        <v>14285.42</v>
      </c>
      <c r="F155" s="10"/>
      <c r="G155" s="10"/>
      <c r="H155" s="10"/>
      <c r="I155" s="11"/>
    </row>
    <row r="156" spans="2:9">
      <c r="B156" s="8"/>
      <c r="C156" s="9" t="s">
        <v>5</v>
      </c>
      <c r="D156" s="10">
        <f>D155*10%</f>
        <v>1428.5420000000001</v>
      </c>
      <c r="E156" s="10">
        <f>E155*10%</f>
        <v>1428.5420000000001</v>
      </c>
      <c r="F156" s="10"/>
      <c r="G156" s="10"/>
      <c r="H156" s="10"/>
      <c r="I156" s="11"/>
    </row>
    <row r="157" spans="2:9">
      <c r="B157" s="12"/>
      <c r="C157" s="5" t="s">
        <v>6</v>
      </c>
      <c r="D157" s="6"/>
      <c r="E157" s="6"/>
      <c r="F157" s="13"/>
      <c r="G157" s="14">
        <f>SUM(D156:G156)</f>
        <v>2857.0840000000003</v>
      </c>
      <c r="H157" s="13"/>
      <c r="I157" s="15"/>
    </row>
    <row r="158" spans="2:9">
      <c r="B158" s="27" t="s">
        <v>8</v>
      </c>
      <c r="C158" s="27"/>
      <c r="D158" s="27"/>
      <c r="E158" s="27"/>
      <c r="F158" s="27"/>
      <c r="G158" s="27"/>
      <c r="H158" s="27"/>
      <c r="I158" s="27"/>
    </row>
    <row r="159" spans="2:9">
      <c r="B159" s="43" t="s">
        <v>154</v>
      </c>
      <c r="C159" s="27"/>
      <c r="D159" s="27"/>
      <c r="E159" s="27"/>
      <c r="F159" s="27"/>
      <c r="G159" s="27"/>
      <c r="H159" s="27"/>
      <c r="I159" s="27"/>
    </row>
    <row r="162" spans="2:9" ht="15.75" thickBot="1"/>
    <row r="163" spans="2:9">
      <c r="B163" s="30" t="s">
        <v>0</v>
      </c>
      <c r="C163" s="31"/>
      <c r="D163" s="31"/>
      <c r="E163" s="31"/>
      <c r="F163" s="31"/>
      <c r="G163" s="31"/>
      <c r="H163" s="31"/>
      <c r="I163" s="32"/>
    </row>
    <row r="164" spans="2:9" ht="15.75" thickBot="1">
      <c r="B164" s="33"/>
      <c r="C164" s="34"/>
      <c r="D164" s="34"/>
      <c r="E164" s="34"/>
      <c r="F164" s="34"/>
      <c r="G164" s="34"/>
      <c r="H164" s="34"/>
      <c r="I164" s="35"/>
    </row>
    <row r="165" spans="2:9">
      <c r="B165" s="2" t="s">
        <v>1</v>
      </c>
      <c r="C165" s="3" t="s">
        <v>2</v>
      </c>
      <c r="D165" s="28" t="s">
        <v>3</v>
      </c>
      <c r="E165" s="28"/>
      <c r="F165" s="28"/>
      <c r="G165" s="28"/>
      <c r="H165" s="28"/>
      <c r="I165" s="29"/>
    </row>
    <row r="166" spans="2:9">
      <c r="B166" s="4">
        <v>2319580</v>
      </c>
      <c r="C166" s="5" t="s">
        <v>22</v>
      </c>
      <c r="D166" s="6">
        <v>43466</v>
      </c>
      <c r="E166" s="6">
        <v>43497</v>
      </c>
      <c r="F166" s="6"/>
      <c r="G166" s="6"/>
      <c r="H166" s="6"/>
      <c r="I166" s="7"/>
    </row>
    <row r="167" spans="2:9">
      <c r="B167" s="8"/>
      <c r="C167" s="9" t="s">
        <v>4</v>
      </c>
      <c r="D167" s="10">
        <v>12736.4</v>
      </c>
      <c r="E167" s="10">
        <v>12736.4</v>
      </c>
      <c r="F167" s="10"/>
      <c r="G167" s="10"/>
      <c r="H167" s="10"/>
      <c r="I167" s="11"/>
    </row>
    <row r="168" spans="2:9">
      <c r="B168" s="8"/>
      <c r="C168" s="9" t="s">
        <v>5</v>
      </c>
      <c r="D168" s="10">
        <f>D167*10%</f>
        <v>1273.6400000000001</v>
      </c>
      <c r="E168" s="10">
        <f>E167*10%</f>
        <v>1273.6400000000001</v>
      </c>
      <c r="F168" s="10"/>
      <c r="G168" s="10"/>
      <c r="H168" s="10"/>
      <c r="I168" s="11"/>
    </row>
    <row r="169" spans="2:9">
      <c r="B169" s="12"/>
      <c r="C169" s="5" t="s">
        <v>6</v>
      </c>
      <c r="D169" s="6"/>
      <c r="E169" s="6"/>
      <c r="F169" s="13"/>
      <c r="G169" s="14">
        <f>SUM(D168:G168)</f>
        <v>2547.2800000000002</v>
      </c>
      <c r="H169" s="13"/>
      <c r="I169" s="15"/>
    </row>
    <row r="170" spans="2:9">
      <c r="B170" s="27" t="s">
        <v>8</v>
      </c>
      <c r="C170" s="27"/>
      <c r="D170" s="27"/>
      <c r="E170" s="27"/>
      <c r="F170" s="27"/>
      <c r="G170" s="27"/>
      <c r="H170" s="27"/>
      <c r="I170" s="27"/>
    </row>
    <row r="171" spans="2:9">
      <c r="B171" s="27" t="s">
        <v>155</v>
      </c>
      <c r="C171" s="27"/>
      <c r="D171" s="27"/>
      <c r="E171" s="27"/>
      <c r="F171" s="27"/>
      <c r="G171" s="27"/>
      <c r="H171" s="27"/>
      <c r="I171" s="27"/>
    </row>
  </sheetData>
  <mergeCells count="64">
    <mergeCell ref="B139:I139"/>
    <mergeCell ref="B149:I149"/>
    <mergeCell ref="B159:I159"/>
    <mergeCell ref="B171:I171"/>
    <mergeCell ref="B75:I75"/>
    <mergeCell ref="B85:I85"/>
    <mergeCell ref="B95:I95"/>
    <mergeCell ref="B107:I107"/>
    <mergeCell ref="B117:I117"/>
    <mergeCell ref="B131:I132"/>
    <mergeCell ref="B77:I78"/>
    <mergeCell ref="D79:I79"/>
    <mergeCell ref="B84:I84"/>
    <mergeCell ref="D111:I111"/>
    <mergeCell ref="B116:I116"/>
    <mergeCell ref="B119:I120"/>
    <mergeCell ref="B3:I4"/>
    <mergeCell ref="D5:I5"/>
    <mergeCell ref="B10:I10"/>
    <mergeCell ref="B42:I42"/>
    <mergeCell ref="B45:I46"/>
    <mergeCell ref="B13:I14"/>
    <mergeCell ref="D15:I15"/>
    <mergeCell ref="B20:I20"/>
    <mergeCell ref="B35:I36"/>
    <mergeCell ref="D37:I37"/>
    <mergeCell ref="B23:I24"/>
    <mergeCell ref="B11:I11"/>
    <mergeCell ref="B21:I21"/>
    <mergeCell ref="B31:I31"/>
    <mergeCell ref="B43:I43"/>
    <mergeCell ref="D57:I57"/>
    <mergeCell ref="B67:I68"/>
    <mergeCell ref="D69:I69"/>
    <mergeCell ref="B74:I74"/>
    <mergeCell ref="D25:I25"/>
    <mergeCell ref="B30:I30"/>
    <mergeCell ref="B52:I52"/>
    <mergeCell ref="B55:I56"/>
    <mergeCell ref="D47:I47"/>
    <mergeCell ref="B62:I62"/>
    <mergeCell ref="B53:I53"/>
    <mergeCell ref="B63:I63"/>
    <mergeCell ref="D121:I121"/>
    <mergeCell ref="B126:I126"/>
    <mergeCell ref="B87:I88"/>
    <mergeCell ref="D89:I89"/>
    <mergeCell ref="B127:I127"/>
    <mergeCell ref="B170:I170"/>
    <mergeCell ref="B94:I94"/>
    <mergeCell ref="D153:I153"/>
    <mergeCell ref="B158:I158"/>
    <mergeCell ref="B163:I164"/>
    <mergeCell ref="D165:I165"/>
    <mergeCell ref="B148:I148"/>
    <mergeCell ref="B151:I152"/>
    <mergeCell ref="D133:I133"/>
    <mergeCell ref="B138:I138"/>
    <mergeCell ref="B99:I100"/>
    <mergeCell ref="D101:I101"/>
    <mergeCell ref="B106:I106"/>
    <mergeCell ref="B109:I110"/>
    <mergeCell ref="B141:I142"/>
    <mergeCell ref="D143:I143"/>
  </mergeCells>
  <hyperlinks>
    <hyperlink ref="B11" r:id="rId1"/>
    <hyperlink ref="B21" r:id="rId2"/>
    <hyperlink ref="B31" r:id="rId3"/>
    <hyperlink ref="B43" r:id="rId4"/>
    <hyperlink ref="B75" r:id="rId5"/>
    <hyperlink ref="B85" r:id="rId6"/>
    <hyperlink ref="B95" r:id="rId7"/>
    <hyperlink ref="B139" r:id="rId8"/>
    <hyperlink ref="B159" r:id="rId9"/>
  </hyperlinks>
  <pageMargins left="0.51181102362204722" right="0.51181102362204722" top="0.78740157480314965" bottom="0.78740157480314965" header="0.31496062992125984" footer="0.31496062992125984"/>
  <pageSetup paperSize="9" orientation="landscape" r:id="rId10"/>
  <headerFooter>
    <oddHeader>&amp;C&amp;"-,Negrito"&amp;24Serviço de Pediatria - Insalubridade 
Laudo: 26269.000.015/2019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B122"/>
  <sheetViews>
    <sheetView tabSelected="1" zoomScaleNormal="100" zoomScaleSheetLayoutView="100" workbookViewId="0">
      <selection activeCell="B6" sqref="B6:B122"/>
    </sheetView>
  </sheetViews>
  <sheetFormatPr defaultRowHeight="15"/>
  <cols>
    <col min="1" max="1" width="9.140625" style="1"/>
    <col min="2" max="2" width="49.42578125" style="1" customWidth="1"/>
    <col min="3" max="16384" width="9.140625" style="1"/>
  </cols>
  <sheetData>
    <row r="2" spans="2:2" ht="15.75" thickBot="1"/>
    <row r="3" spans="2:2">
      <c r="B3" s="44" t="s">
        <v>157</v>
      </c>
    </row>
    <row r="4" spans="2:2" ht="15.75" thickBot="1">
      <c r="B4" s="34"/>
    </row>
    <row r="5" spans="2:2">
      <c r="B5" s="3" t="s">
        <v>2</v>
      </c>
    </row>
    <row r="6" spans="2:2">
      <c r="B6" s="5" t="s">
        <v>37</v>
      </c>
    </row>
    <row r="7" spans="2:2">
      <c r="B7" s="5" t="s">
        <v>38</v>
      </c>
    </row>
    <row r="8" spans="2:2">
      <c r="B8" s="5" t="s">
        <v>110</v>
      </c>
    </row>
    <row r="9" spans="2:2">
      <c r="B9" s="5" t="s">
        <v>39</v>
      </c>
    </row>
    <row r="10" spans="2:2">
      <c r="B10" s="5" t="s">
        <v>40</v>
      </c>
    </row>
    <row r="11" spans="2:2">
      <c r="B11" s="5" t="s">
        <v>41</v>
      </c>
    </row>
    <row r="12" spans="2:2">
      <c r="B12" s="5" t="s">
        <v>23</v>
      </c>
    </row>
    <row r="13" spans="2:2">
      <c r="B13" s="5" t="s">
        <v>42</v>
      </c>
    </row>
    <row r="14" spans="2:2">
      <c r="B14" s="5" t="s">
        <v>127</v>
      </c>
    </row>
    <row r="15" spans="2:2">
      <c r="B15" s="5" t="s">
        <v>43</v>
      </c>
    </row>
    <row r="16" spans="2:2">
      <c r="B16" s="5" t="s">
        <v>44</v>
      </c>
    </row>
    <row r="17" spans="2:2">
      <c r="B17" s="5" t="s">
        <v>24</v>
      </c>
    </row>
    <row r="18" spans="2:2">
      <c r="B18" s="5" t="s">
        <v>156</v>
      </c>
    </row>
    <row r="19" spans="2:2">
      <c r="B19" s="5" t="s">
        <v>116</v>
      </c>
    </row>
    <row r="20" spans="2:2">
      <c r="B20" s="5" t="s">
        <v>45</v>
      </c>
    </row>
    <row r="21" spans="2:2">
      <c r="B21" s="5" t="s">
        <v>117</v>
      </c>
    </row>
    <row r="22" spans="2:2">
      <c r="B22" s="5" t="s">
        <v>118</v>
      </c>
    </row>
    <row r="23" spans="2:2">
      <c r="B23" s="5" t="s">
        <v>128</v>
      </c>
    </row>
    <row r="24" spans="2:2">
      <c r="B24" s="5" t="s">
        <v>46</v>
      </c>
    </row>
    <row r="25" spans="2:2">
      <c r="B25" s="5" t="s">
        <v>47</v>
      </c>
    </row>
    <row r="26" spans="2:2">
      <c r="B26" s="5" t="s">
        <v>48</v>
      </c>
    </row>
    <row r="27" spans="2:2">
      <c r="B27" s="5" t="s">
        <v>49</v>
      </c>
    </row>
    <row r="28" spans="2:2">
      <c r="B28" s="5" t="s">
        <v>111</v>
      </c>
    </row>
    <row r="29" spans="2:2">
      <c r="B29" s="5" t="s">
        <v>112</v>
      </c>
    </row>
    <row r="30" spans="2:2">
      <c r="B30" s="5" t="s">
        <v>50</v>
      </c>
    </row>
    <row r="31" spans="2:2">
      <c r="B31" s="5" t="s">
        <v>51</v>
      </c>
    </row>
    <row r="32" spans="2:2">
      <c r="B32" s="5" t="s">
        <v>119</v>
      </c>
    </row>
    <row r="33" spans="2:2">
      <c r="B33" s="5" t="s">
        <v>52</v>
      </c>
    </row>
    <row r="34" spans="2:2">
      <c r="B34" s="5" t="s">
        <v>53</v>
      </c>
    </row>
    <row r="35" spans="2:2">
      <c r="B35" s="5" t="s">
        <v>54</v>
      </c>
    </row>
    <row r="36" spans="2:2">
      <c r="B36" s="5" t="s">
        <v>55</v>
      </c>
    </row>
    <row r="37" spans="2:2">
      <c r="B37" s="5" t="s">
        <v>56</v>
      </c>
    </row>
    <row r="38" spans="2:2">
      <c r="B38" s="5" t="s">
        <v>120</v>
      </c>
    </row>
    <row r="39" spans="2:2">
      <c r="B39" s="5" t="s">
        <v>57</v>
      </c>
    </row>
    <row r="40" spans="2:2">
      <c r="B40" s="5" t="s">
        <v>58</v>
      </c>
    </row>
    <row r="41" spans="2:2">
      <c r="B41" s="5" t="s">
        <v>59</v>
      </c>
    </row>
    <row r="42" spans="2:2">
      <c r="B42" s="5" t="s">
        <v>60</v>
      </c>
    </row>
    <row r="43" spans="2:2">
      <c r="B43" s="5" t="s">
        <v>61</v>
      </c>
    </row>
    <row r="44" spans="2:2">
      <c r="B44" s="5" t="s">
        <v>62</v>
      </c>
    </row>
    <row r="45" spans="2:2">
      <c r="B45" s="5" t="s">
        <v>129</v>
      </c>
    </row>
    <row r="46" spans="2:2">
      <c r="B46" s="5" t="s">
        <v>130</v>
      </c>
    </row>
    <row r="47" spans="2:2">
      <c r="B47" s="5" t="s">
        <v>25</v>
      </c>
    </row>
    <row r="48" spans="2:2">
      <c r="B48" s="5" t="s">
        <v>63</v>
      </c>
    </row>
    <row r="49" spans="2:2">
      <c r="B49" s="5" t="s">
        <v>64</v>
      </c>
    </row>
    <row r="50" spans="2:2">
      <c r="B50" s="5" t="s">
        <v>26</v>
      </c>
    </row>
    <row r="51" spans="2:2">
      <c r="B51" s="5" t="s">
        <v>27</v>
      </c>
    </row>
    <row r="52" spans="2:2">
      <c r="B52" s="5" t="s">
        <v>121</v>
      </c>
    </row>
    <row r="53" spans="2:2">
      <c r="B53" s="5" t="s">
        <v>65</v>
      </c>
    </row>
    <row r="54" spans="2:2">
      <c r="B54" s="5" t="s">
        <v>66</v>
      </c>
    </row>
    <row r="55" spans="2:2">
      <c r="B55" s="5" t="s">
        <v>67</v>
      </c>
    </row>
    <row r="56" spans="2:2">
      <c r="B56" s="5" t="s">
        <v>28</v>
      </c>
    </row>
    <row r="57" spans="2:2">
      <c r="B57" s="5" t="s">
        <v>29</v>
      </c>
    </row>
    <row r="58" spans="2:2">
      <c r="B58" s="5" t="s">
        <v>68</v>
      </c>
    </row>
    <row r="59" spans="2:2">
      <c r="B59" s="5" t="s">
        <v>131</v>
      </c>
    </row>
    <row r="60" spans="2:2">
      <c r="B60" s="16" t="s">
        <v>138</v>
      </c>
    </row>
    <row r="61" spans="2:2">
      <c r="B61" s="5" t="s">
        <v>69</v>
      </c>
    </row>
    <row r="62" spans="2:2">
      <c r="B62" s="5" t="s">
        <v>70</v>
      </c>
    </row>
    <row r="63" spans="2:2">
      <c r="B63" s="5" t="s">
        <v>71</v>
      </c>
    </row>
    <row r="64" spans="2:2">
      <c r="B64" s="5" t="s">
        <v>132</v>
      </c>
    </row>
    <row r="65" spans="2:2">
      <c r="B65" s="5" t="s">
        <v>72</v>
      </c>
    </row>
    <row r="66" spans="2:2">
      <c r="B66" s="5" t="s">
        <v>73</v>
      </c>
    </row>
    <row r="67" spans="2:2">
      <c r="B67" s="5" t="s">
        <v>122</v>
      </c>
    </row>
    <row r="68" spans="2:2">
      <c r="B68" s="5" t="s">
        <v>74</v>
      </c>
    </row>
    <row r="69" spans="2:2">
      <c r="B69" s="5" t="s">
        <v>75</v>
      </c>
    </row>
    <row r="70" spans="2:2">
      <c r="B70" s="5" t="s">
        <v>123</v>
      </c>
    </row>
    <row r="71" spans="2:2">
      <c r="B71" s="5" t="s">
        <v>76</v>
      </c>
    </row>
    <row r="72" spans="2:2">
      <c r="B72" s="5" t="s">
        <v>77</v>
      </c>
    </row>
    <row r="73" spans="2:2">
      <c r="B73" s="5" t="s">
        <v>78</v>
      </c>
    </row>
    <row r="74" spans="2:2">
      <c r="B74" s="5" t="s">
        <v>124</v>
      </c>
    </row>
    <row r="75" spans="2:2">
      <c r="B75" s="5" t="s">
        <v>30</v>
      </c>
    </row>
    <row r="76" spans="2:2">
      <c r="B76" s="5" t="s">
        <v>79</v>
      </c>
    </row>
    <row r="77" spans="2:2">
      <c r="B77" s="5" t="s">
        <v>80</v>
      </c>
    </row>
    <row r="78" spans="2:2">
      <c r="B78" s="5" t="s">
        <v>31</v>
      </c>
    </row>
    <row r="79" spans="2:2">
      <c r="B79" s="5" t="s">
        <v>81</v>
      </c>
    </row>
    <row r="80" spans="2:2">
      <c r="B80" s="5" t="s">
        <v>114</v>
      </c>
    </row>
    <row r="81" spans="2:2">
      <c r="B81" s="5" t="s">
        <v>82</v>
      </c>
    </row>
    <row r="82" spans="2:2">
      <c r="B82" s="5" t="s">
        <v>32</v>
      </c>
    </row>
    <row r="83" spans="2:2">
      <c r="B83" s="5" t="s">
        <v>113</v>
      </c>
    </row>
    <row r="84" spans="2:2">
      <c r="B84" s="5" t="s">
        <v>83</v>
      </c>
    </row>
    <row r="85" spans="2:2">
      <c r="B85" s="5" t="s">
        <v>84</v>
      </c>
    </row>
    <row r="86" spans="2:2">
      <c r="B86" s="5" t="s">
        <v>133</v>
      </c>
    </row>
    <row r="87" spans="2:2">
      <c r="B87" s="5" t="s">
        <v>85</v>
      </c>
    </row>
    <row r="88" spans="2:2">
      <c r="B88" s="5" t="s">
        <v>86</v>
      </c>
    </row>
    <row r="89" spans="2:2">
      <c r="B89" s="5" t="s">
        <v>115</v>
      </c>
    </row>
    <row r="90" spans="2:2">
      <c r="B90" s="5" t="s">
        <v>87</v>
      </c>
    </row>
    <row r="91" spans="2:2">
      <c r="B91" s="5" t="s">
        <v>134</v>
      </c>
    </row>
    <row r="92" spans="2:2">
      <c r="B92" s="5" t="s">
        <v>33</v>
      </c>
    </row>
    <row r="93" spans="2:2">
      <c r="B93" s="5" t="s">
        <v>88</v>
      </c>
    </row>
    <row r="94" spans="2:2">
      <c r="B94" s="5" t="s">
        <v>125</v>
      </c>
    </row>
    <row r="95" spans="2:2">
      <c r="B95" s="5" t="s">
        <v>89</v>
      </c>
    </row>
    <row r="96" spans="2:2">
      <c r="B96" s="5" t="s">
        <v>90</v>
      </c>
    </row>
    <row r="97" spans="2:2">
      <c r="B97" s="5" t="s">
        <v>91</v>
      </c>
    </row>
    <row r="98" spans="2:2">
      <c r="B98" s="5" t="s">
        <v>34</v>
      </c>
    </row>
    <row r="99" spans="2:2">
      <c r="B99" s="5" t="s">
        <v>92</v>
      </c>
    </row>
    <row r="100" spans="2:2">
      <c r="B100" s="5" t="s">
        <v>126</v>
      </c>
    </row>
    <row r="101" spans="2:2">
      <c r="B101" s="5" t="s">
        <v>93</v>
      </c>
    </row>
    <row r="102" spans="2:2">
      <c r="B102" s="5" t="s">
        <v>94</v>
      </c>
    </row>
    <row r="103" spans="2:2">
      <c r="B103" s="5" t="s">
        <v>95</v>
      </c>
    </row>
    <row r="104" spans="2:2">
      <c r="B104" s="5" t="s">
        <v>135</v>
      </c>
    </row>
    <row r="105" spans="2:2">
      <c r="B105" s="5" t="s">
        <v>96</v>
      </c>
    </row>
    <row r="106" spans="2:2">
      <c r="B106" s="5" t="s">
        <v>97</v>
      </c>
    </row>
    <row r="107" spans="2:2">
      <c r="B107" s="5" t="s">
        <v>98</v>
      </c>
    </row>
    <row r="108" spans="2:2">
      <c r="B108" s="5" t="s">
        <v>99</v>
      </c>
    </row>
    <row r="109" spans="2:2">
      <c r="B109" s="5" t="s">
        <v>35</v>
      </c>
    </row>
    <row r="110" spans="2:2">
      <c r="B110" s="5" t="s">
        <v>100</v>
      </c>
    </row>
    <row r="111" spans="2:2">
      <c r="B111" s="5" t="s">
        <v>101</v>
      </c>
    </row>
    <row r="112" spans="2:2">
      <c r="B112" s="5" t="s">
        <v>102</v>
      </c>
    </row>
    <row r="113" spans="2:2">
      <c r="B113" s="5" t="s">
        <v>103</v>
      </c>
    </row>
    <row r="114" spans="2:2">
      <c r="B114" s="5" t="s">
        <v>104</v>
      </c>
    </row>
    <row r="115" spans="2:2">
      <c r="B115" s="5" t="s">
        <v>105</v>
      </c>
    </row>
    <row r="116" spans="2:2">
      <c r="B116" s="5" t="s">
        <v>106</v>
      </c>
    </row>
    <row r="117" spans="2:2">
      <c r="B117" s="5" t="s">
        <v>107</v>
      </c>
    </row>
    <row r="118" spans="2:2">
      <c r="B118" s="5" t="s">
        <v>136</v>
      </c>
    </row>
    <row r="119" spans="2:2">
      <c r="B119" s="5" t="s">
        <v>137</v>
      </c>
    </row>
    <row r="120" spans="2:2">
      <c r="B120" s="5" t="s">
        <v>108</v>
      </c>
    </row>
    <row r="121" spans="2:2">
      <c r="B121" s="5" t="s">
        <v>109</v>
      </c>
    </row>
    <row r="122" spans="2:2">
      <c r="B122" s="5" t="s">
        <v>36</v>
      </c>
    </row>
  </sheetData>
  <sortState ref="B6:B122">
    <sortCondition ref="B6"/>
  </sortState>
  <mergeCells count="1">
    <mergeCell ref="B3:B4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&amp;C&amp;"-,Negrito"&amp;24Serviço de Obstetrícia - Insalubridade 
Laudo: 26269.000.019/2019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3:C84"/>
  <sheetViews>
    <sheetView view="pageBreakPreview" zoomScaleNormal="100" zoomScaleSheetLayoutView="100" workbookViewId="0">
      <selection activeCell="B6" sqref="B6:C84"/>
    </sheetView>
  </sheetViews>
  <sheetFormatPr defaultRowHeight="15"/>
  <cols>
    <col min="1" max="1" width="9.140625" style="1"/>
    <col min="2" max="2" width="9.5703125" style="1" customWidth="1"/>
    <col min="3" max="3" width="45.85546875" style="1" customWidth="1"/>
    <col min="4" max="16384" width="9.140625" style="1"/>
  </cols>
  <sheetData>
    <row r="3" spans="2:3">
      <c r="B3" s="45" t="s">
        <v>0</v>
      </c>
      <c r="C3" s="46"/>
    </row>
    <row r="4" spans="2:3">
      <c r="B4" s="46"/>
      <c r="C4" s="46"/>
    </row>
    <row r="5" spans="2:3">
      <c r="B5" s="23" t="s">
        <v>1</v>
      </c>
      <c r="C5" s="24" t="s">
        <v>2</v>
      </c>
    </row>
    <row r="6" spans="2:3">
      <c r="B6" s="25">
        <v>398863</v>
      </c>
      <c r="C6" s="5" t="s">
        <v>37</v>
      </c>
    </row>
    <row r="7" spans="2:3">
      <c r="B7" s="25">
        <v>238420</v>
      </c>
      <c r="C7" s="5" t="s">
        <v>38</v>
      </c>
    </row>
    <row r="8" spans="2:3">
      <c r="B8" s="25">
        <v>1525615</v>
      </c>
      <c r="C8" s="5" t="s">
        <v>39</v>
      </c>
    </row>
    <row r="9" spans="2:3">
      <c r="B9" s="25">
        <v>2188584</v>
      </c>
      <c r="C9" s="5" t="s">
        <v>110</v>
      </c>
    </row>
    <row r="10" spans="2:3">
      <c r="B10" s="25">
        <v>1433997</v>
      </c>
      <c r="C10" s="5" t="s">
        <v>40</v>
      </c>
    </row>
    <row r="11" spans="2:3">
      <c r="B11" s="25">
        <v>2220947</v>
      </c>
      <c r="C11" s="5" t="s">
        <v>41</v>
      </c>
    </row>
    <row r="12" spans="2:3">
      <c r="B12" s="25">
        <v>1434371</v>
      </c>
      <c r="C12" s="5" t="s">
        <v>42</v>
      </c>
    </row>
    <row r="13" spans="2:3">
      <c r="B13" s="25">
        <v>1044056</v>
      </c>
      <c r="C13" s="5" t="s">
        <v>43</v>
      </c>
    </row>
    <row r="14" spans="2:3">
      <c r="B14" s="25">
        <v>1283093</v>
      </c>
      <c r="C14" s="5" t="s">
        <v>44</v>
      </c>
    </row>
    <row r="15" spans="2:3">
      <c r="B15" s="25">
        <v>2031767</v>
      </c>
      <c r="C15" s="5" t="s">
        <v>45</v>
      </c>
    </row>
    <row r="16" spans="2:3">
      <c r="B16" s="25">
        <v>2336852</v>
      </c>
      <c r="C16" s="5" t="s">
        <v>46</v>
      </c>
    </row>
    <row r="17" spans="2:3">
      <c r="B17" s="25">
        <v>1434095</v>
      </c>
      <c r="C17" s="5" t="s">
        <v>47</v>
      </c>
    </row>
    <row r="18" spans="2:3">
      <c r="B18" s="25">
        <v>1434102</v>
      </c>
      <c r="C18" s="5" t="s">
        <v>48</v>
      </c>
    </row>
    <row r="19" spans="2:3">
      <c r="B19" s="25">
        <v>2395338</v>
      </c>
      <c r="C19" s="5" t="s">
        <v>49</v>
      </c>
    </row>
    <row r="20" spans="2:3">
      <c r="B20" s="25">
        <v>1375920</v>
      </c>
      <c r="C20" s="5" t="s">
        <v>111</v>
      </c>
    </row>
    <row r="21" spans="2:3" ht="15" customHeight="1">
      <c r="B21" s="25">
        <v>1094259</v>
      </c>
      <c r="C21" s="5" t="s">
        <v>112</v>
      </c>
    </row>
    <row r="22" spans="2:3" ht="15" customHeight="1">
      <c r="B22" s="25">
        <v>1283113</v>
      </c>
      <c r="C22" s="5" t="s">
        <v>50</v>
      </c>
    </row>
    <row r="23" spans="2:3">
      <c r="B23" s="25">
        <v>1440240</v>
      </c>
      <c r="C23" s="5" t="s">
        <v>51</v>
      </c>
    </row>
    <row r="24" spans="2:3">
      <c r="B24" s="25">
        <v>2064429</v>
      </c>
      <c r="C24" s="5" t="s">
        <v>52</v>
      </c>
    </row>
    <row r="25" spans="2:3">
      <c r="B25" s="25">
        <v>1283115</v>
      </c>
      <c r="C25" s="5" t="s">
        <v>53</v>
      </c>
    </row>
    <row r="26" spans="2:3">
      <c r="B26" s="25">
        <v>1359742</v>
      </c>
      <c r="C26" s="5" t="s">
        <v>54</v>
      </c>
    </row>
    <row r="27" spans="2:3">
      <c r="B27" s="25">
        <v>1031803</v>
      </c>
      <c r="C27" s="5" t="s">
        <v>56</v>
      </c>
    </row>
    <row r="28" spans="2:3">
      <c r="B28" s="25">
        <v>1297591</v>
      </c>
      <c r="C28" s="5" t="s">
        <v>57</v>
      </c>
    </row>
    <row r="29" spans="2:3">
      <c r="B29" s="25">
        <v>1434484</v>
      </c>
      <c r="C29" s="5" t="s">
        <v>58</v>
      </c>
    </row>
    <row r="30" spans="2:3">
      <c r="B30" s="25">
        <v>1434053</v>
      </c>
      <c r="C30" s="5" t="s">
        <v>59</v>
      </c>
    </row>
    <row r="31" spans="2:3">
      <c r="B31" s="25">
        <v>2098398</v>
      </c>
      <c r="C31" s="5" t="s">
        <v>60</v>
      </c>
    </row>
    <row r="32" spans="2:3">
      <c r="B32" s="25">
        <v>3060352</v>
      </c>
      <c r="C32" s="5" t="s">
        <v>61</v>
      </c>
    </row>
    <row r="33" spans="2:3">
      <c r="B33" s="25">
        <v>397811</v>
      </c>
      <c r="C33" s="5" t="s">
        <v>62</v>
      </c>
    </row>
    <row r="34" spans="2:3">
      <c r="B34" s="25">
        <v>1532121</v>
      </c>
      <c r="C34" s="5" t="s">
        <v>63</v>
      </c>
    </row>
    <row r="35" spans="2:3">
      <c r="B35" s="25">
        <v>1031685</v>
      </c>
      <c r="C35" s="5" t="s">
        <v>64</v>
      </c>
    </row>
    <row r="36" spans="2:3">
      <c r="B36" s="25">
        <v>1126965</v>
      </c>
      <c r="C36" s="5" t="s">
        <v>65</v>
      </c>
    </row>
    <row r="37" spans="2:3">
      <c r="B37" s="25">
        <v>2762654</v>
      </c>
      <c r="C37" s="5" t="s">
        <v>66</v>
      </c>
    </row>
    <row r="38" spans="2:3">
      <c r="B38" s="25">
        <v>1858975</v>
      </c>
      <c r="C38" s="5" t="s">
        <v>67</v>
      </c>
    </row>
    <row r="39" spans="2:3">
      <c r="B39" s="25">
        <v>1366639</v>
      </c>
      <c r="C39" s="5" t="s">
        <v>68</v>
      </c>
    </row>
    <row r="40" spans="2:3">
      <c r="B40" s="25">
        <v>1434044</v>
      </c>
      <c r="C40" s="5" t="s">
        <v>69</v>
      </c>
    </row>
    <row r="41" spans="2:3">
      <c r="B41" s="25">
        <v>398857</v>
      </c>
      <c r="C41" s="5" t="s">
        <v>70</v>
      </c>
    </row>
    <row r="42" spans="2:3">
      <c r="B42" s="25">
        <v>1559479</v>
      </c>
      <c r="C42" s="5" t="s">
        <v>71</v>
      </c>
    </row>
    <row r="43" spans="2:3">
      <c r="B43" s="25">
        <v>1434016</v>
      </c>
      <c r="C43" s="5" t="s">
        <v>72</v>
      </c>
    </row>
    <row r="44" spans="2:3">
      <c r="B44" s="25">
        <v>1086739</v>
      </c>
      <c r="C44" s="5" t="s">
        <v>73</v>
      </c>
    </row>
    <row r="45" spans="2:3">
      <c r="B45" s="25">
        <v>1364089</v>
      </c>
      <c r="C45" s="5" t="s">
        <v>74</v>
      </c>
    </row>
    <row r="46" spans="2:3">
      <c r="B46" s="25">
        <v>1101562</v>
      </c>
      <c r="C46" s="5" t="s">
        <v>75</v>
      </c>
    </row>
    <row r="47" spans="2:3">
      <c r="B47" s="25">
        <v>2421700</v>
      </c>
      <c r="C47" s="5" t="s">
        <v>76</v>
      </c>
    </row>
    <row r="48" spans="2:3">
      <c r="B48" s="25">
        <v>1171952</v>
      </c>
      <c r="C48" s="5" t="s">
        <v>77</v>
      </c>
    </row>
    <row r="49" spans="2:3">
      <c r="B49" s="25">
        <v>1366325</v>
      </c>
      <c r="C49" s="5" t="s">
        <v>78</v>
      </c>
    </row>
    <row r="50" spans="2:3">
      <c r="B50" s="25">
        <v>1504997</v>
      </c>
      <c r="C50" s="5" t="s">
        <v>79</v>
      </c>
    </row>
    <row r="51" spans="2:3">
      <c r="B51" s="25">
        <v>1481405</v>
      </c>
      <c r="C51" s="5" t="s">
        <v>80</v>
      </c>
    </row>
    <row r="52" spans="2:3">
      <c r="B52" s="25">
        <v>306820</v>
      </c>
      <c r="C52" s="5" t="s">
        <v>81</v>
      </c>
    </row>
    <row r="53" spans="2:3">
      <c r="B53" s="25">
        <v>2423894</v>
      </c>
      <c r="C53" s="5" t="s">
        <v>114</v>
      </c>
    </row>
    <row r="54" spans="2:3">
      <c r="B54" s="25">
        <v>398481</v>
      </c>
      <c r="C54" s="5" t="s">
        <v>82</v>
      </c>
    </row>
    <row r="55" spans="2:3">
      <c r="B55" s="25">
        <v>1208177</v>
      </c>
      <c r="C55" s="5" t="s">
        <v>83</v>
      </c>
    </row>
    <row r="56" spans="2:3">
      <c r="B56" s="25">
        <v>2182074</v>
      </c>
      <c r="C56" s="5" t="s">
        <v>84</v>
      </c>
    </row>
    <row r="57" spans="2:3">
      <c r="B57" s="25">
        <v>398855</v>
      </c>
      <c r="C57" s="5" t="s">
        <v>85</v>
      </c>
    </row>
    <row r="58" spans="2:3">
      <c r="B58" s="25">
        <v>398428</v>
      </c>
      <c r="C58" s="5" t="s">
        <v>86</v>
      </c>
    </row>
    <row r="59" spans="2:3">
      <c r="B59" s="25">
        <v>1500061</v>
      </c>
      <c r="C59" s="5" t="s">
        <v>115</v>
      </c>
    </row>
    <row r="60" spans="2:3">
      <c r="B60" s="25">
        <v>1363973</v>
      </c>
      <c r="C60" s="5" t="s">
        <v>87</v>
      </c>
    </row>
    <row r="61" spans="2:3">
      <c r="B61" s="25">
        <v>398277</v>
      </c>
      <c r="C61" s="5" t="s">
        <v>88</v>
      </c>
    </row>
    <row r="62" spans="2:3">
      <c r="B62" s="25">
        <v>2425525</v>
      </c>
      <c r="C62" s="5" t="s">
        <v>89</v>
      </c>
    </row>
    <row r="63" spans="2:3">
      <c r="B63" s="25">
        <v>1031591</v>
      </c>
      <c r="C63" s="5" t="s">
        <v>90</v>
      </c>
    </row>
    <row r="64" spans="2:3">
      <c r="B64" s="25">
        <v>1441563</v>
      </c>
      <c r="C64" s="5" t="s">
        <v>91</v>
      </c>
    </row>
    <row r="65" spans="2:3">
      <c r="B65" s="25">
        <v>1034930</v>
      </c>
      <c r="C65" s="5" t="s">
        <v>92</v>
      </c>
    </row>
    <row r="66" spans="2:3">
      <c r="B66" s="25">
        <v>1283311</v>
      </c>
      <c r="C66" s="5" t="s">
        <v>93</v>
      </c>
    </row>
    <row r="67" spans="2:3">
      <c r="B67" s="25">
        <v>1287174</v>
      </c>
      <c r="C67" s="5" t="s">
        <v>94</v>
      </c>
    </row>
    <row r="68" spans="2:3">
      <c r="B68" s="25">
        <v>1283124</v>
      </c>
      <c r="C68" s="5" t="s">
        <v>95</v>
      </c>
    </row>
    <row r="69" spans="2:3">
      <c r="B69" s="25">
        <v>1086095</v>
      </c>
      <c r="C69" s="5" t="s">
        <v>96</v>
      </c>
    </row>
    <row r="70" spans="2:3">
      <c r="B70" s="25">
        <v>3060528</v>
      </c>
      <c r="C70" s="5" t="s">
        <v>97</v>
      </c>
    </row>
    <row r="71" spans="2:3">
      <c r="B71" s="25">
        <v>1058502</v>
      </c>
      <c r="C71" s="5" t="s">
        <v>98</v>
      </c>
    </row>
    <row r="72" spans="2:3">
      <c r="B72" s="25">
        <v>1094253</v>
      </c>
      <c r="C72" s="5" t="s">
        <v>99</v>
      </c>
    </row>
    <row r="73" spans="2:3">
      <c r="B73" s="25">
        <v>398131</v>
      </c>
      <c r="C73" s="5" t="s">
        <v>100</v>
      </c>
    </row>
    <row r="74" spans="2:3">
      <c r="B74" s="25">
        <v>1558796</v>
      </c>
      <c r="C74" s="5" t="s">
        <v>101</v>
      </c>
    </row>
    <row r="75" spans="2:3">
      <c r="B75" s="25">
        <v>1086100</v>
      </c>
      <c r="C75" s="5" t="s">
        <v>102</v>
      </c>
    </row>
    <row r="76" spans="2:3">
      <c r="B76" s="25">
        <v>1366322</v>
      </c>
      <c r="C76" s="5" t="s">
        <v>103</v>
      </c>
    </row>
    <row r="77" spans="2:3">
      <c r="B77" s="25">
        <v>1058061</v>
      </c>
      <c r="C77" s="5" t="s">
        <v>104</v>
      </c>
    </row>
    <row r="78" spans="2:3">
      <c r="B78" s="25">
        <v>397595</v>
      </c>
      <c r="C78" s="5" t="s">
        <v>105</v>
      </c>
    </row>
    <row r="79" spans="2:3">
      <c r="B79" s="25">
        <v>2221163</v>
      </c>
      <c r="C79" s="5" t="s">
        <v>106</v>
      </c>
    </row>
    <row r="80" spans="2:3">
      <c r="B80" s="25">
        <v>1283130</v>
      </c>
      <c r="C80" s="5" t="s">
        <v>107</v>
      </c>
    </row>
    <row r="81" spans="2:3">
      <c r="B81" s="25">
        <v>1031554</v>
      </c>
      <c r="C81" s="5" t="s">
        <v>108</v>
      </c>
    </row>
    <row r="82" spans="2:3">
      <c r="B82" s="25">
        <v>1435699</v>
      </c>
      <c r="C82" s="5" t="s">
        <v>109</v>
      </c>
    </row>
    <row r="83" spans="2:3">
      <c r="B83" s="25">
        <v>398423</v>
      </c>
      <c r="C83" s="5" t="s">
        <v>113</v>
      </c>
    </row>
    <row r="84" spans="2:3">
      <c r="B84" s="25">
        <v>2421115</v>
      </c>
      <c r="C84" s="5" t="s">
        <v>156</v>
      </c>
    </row>
  </sheetData>
  <mergeCells count="1">
    <mergeCell ref="B3:C4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&amp;C&amp;"-,Negrito"&amp;24Serviço de Pacientes Externos - Insalubridade 
Laudo: 26269.000.002/2019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2:I7"/>
  <sheetViews>
    <sheetView zoomScaleNormal="100" zoomScaleSheetLayoutView="100" workbookViewId="0">
      <selection activeCell="C6" sqref="C6"/>
    </sheetView>
  </sheetViews>
  <sheetFormatPr defaultRowHeight="15"/>
  <cols>
    <col min="1" max="1" width="9.140625" style="1"/>
    <col min="2" max="2" width="9.5703125" style="1" customWidth="1"/>
    <col min="3" max="3" width="45.85546875" style="1" customWidth="1"/>
    <col min="4" max="4" width="11.28515625" style="1" bestFit="1" customWidth="1"/>
    <col min="5" max="5" width="10.42578125" style="1" customWidth="1"/>
    <col min="6" max="6" width="10.7109375" style="1" customWidth="1"/>
    <col min="7" max="7" width="10" style="1" customWidth="1"/>
    <col min="8" max="8" width="10.28515625" style="1" customWidth="1"/>
    <col min="9" max="9" width="12.140625" style="1" customWidth="1"/>
    <col min="10" max="16384" width="9.140625" style="1"/>
  </cols>
  <sheetData>
    <row r="2" spans="2:9" ht="15.75" thickBot="1"/>
    <row r="3" spans="2:9">
      <c r="B3" s="30" t="s">
        <v>0</v>
      </c>
      <c r="C3" s="31"/>
      <c r="D3" s="31"/>
      <c r="E3" s="31"/>
      <c r="F3" s="31"/>
      <c r="G3" s="31"/>
      <c r="H3" s="31"/>
      <c r="I3" s="32"/>
    </row>
    <row r="4" spans="2:9" ht="15.75" thickBot="1">
      <c r="B4" s="33"/>
      <c r="C4" s="34"/>
      <c r="D4" s="34"/>
      <c r="E4" s="34"/>
      <c r="F4" s="34"/>
      <c r="G4" s="34"/>
      <c r="H4" s="34"/>
      <c r="I4" s="35"/>
    </row>
    <row r="5" spans="2:9">
      <c r="B5" s="2" t="s">
        <v>1</v>
      </c>
      <c r="C5" s="3" t="s">
        <v>2</v>
      </c>
      <c r="D5" s="28" t="s">
        <v>3</v>
      </c>
      <c r="E5" s="28"/>
      <c r="F5" s="28"/>
      <c r="G5" s="28"/>
      <c r="H5" s="28"/>
      <c r="I5" s="29"/>
    </row>
    <row r="6" spans="2:9">
      <c r="B6" s="4">
        <v>398272</v>
      </c>
      <c r="C6" s="5" t="s">
        <v>55</v>
      </c>
      <c r="D6" s="6">
        <v>43466</v>
      </c>
      <c r="E6" s="6">
        <v>43497</v>
      </c>
      <c r="F6" s="6">
        <v>43525</v>
      </c>
      <c r="G6" s="6"/>
      <c r="H6" s="6"/>
      <c r="I6" s="7"/>
    </row>
    <row r="7" spans="2:9" ht="16.5" customHeight="1"/>
  </sheetData>
  <mergeCells count="2">
    <mergeCell ref="B3:I4"/>
    <mergeCell ref="D5:I5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&amp;C&amp;"-,Negrito"&amp;24Serviço de Pacientes Externos - Insalubridade 
Laudo: 26269.000.016/2019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2:B16"/>
  <sheetViews>
    <sheetView zoomScaleNormal="100" zoomScaleSheetLayoutView="100" workbookViewId="0">
      <selection activeCell="B6" sqref="B6:B16"/>
    </sheetView>
  </sheetViews>
  <sheetFormatPr defaultRowHeight="15"/>
  <cols>
    <col min="1" max="1" width="9.140625" style="1"/>
    <col min="2" max="2" width="45.85546875" style="1" customWidth="1"/>
    <col min="3" max="16384" width="9.140625" style="1"/>
  </cols>
  <sheetData>
    <row r="2" spans="2:2" ht="15.75" thickBot="1"/>
    <row r="3" spans="2:2">
      <c r="B3" s="31"/>
    </row>
    <row r="4" spans="2:2" ht="15.75" thickBot="1">
      <c r="B4" s="34"/>
    </row>
    <row r="5" spans="2:2">
      <c r="B5" s="3" t="s">
        <v>2</v>
      </c>
    </row>
    <row r="6" spans="2:2">
      <c r="B6" s="5" t="s">
        <v>116</v>
      </c>
    </row>
    <row r="7" spans="2:2">
      <c r="B7" s="5" t="s">
        <v>117</v>
      </c>
    </row>
    <row r="8" spans="2:2">
      <c r="B8" s="5" t="s">
        <v>118</v>
      </c>
    </row>
    <row r="9" spans="2:2">
      <c r="B9" s="5" t="s">
        <v>119</v>
      </c>
    </row>
    <row r="10" spans="2:2">
      <c r="B10" s="5" t="s">
        <v>120</v>
      </c>
    </row>
    <row r="11" spans="2:2">
      <c r="B11" s="5" t="s">
        <v>121</v>
      </c>
    </row>
    <row r="12" spans="2:2">
      <c r="B12" s="5" t="s">
        <v>122</v>
      </c>
    </row>
    <row r="13" spans="2:2">
      <c r="B13" s="5" t="s">
        <v>123</v>
      </c>
    </row>
    <row r="14" spans="2:2">
      <c r="B14" s="5" t="s">
        <v>124</v>
      </c>
    </row>
    <row r="15" spans="2:2">
      <c r="B15" s="5" t="s">
        <v>125</v>
      </c>
    </row>
    <row r="16" spans="2:2">
      <c r="B16" s="5" t="s">
        <v>126</v>
      </c>
    </row>
  </sheetData>
  <mergeCells count="1">
    <mergeCell ref="B3:B4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&amp;C&amp;"-,Negrito"&amp;24Serviço de Clínica Médica C - Insalubridade 
Laudo: 26269.000.020/2019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3:C17"/>
  <sheetViews>
    <sheetView zoomScaleNormal="100" zoomScaleSheetLayoutView="100" workbookViewId="0">
      <selection activeCell="B6" sqref="B6:C17"/>
    </sheetView>
  </sheetViews>
  <sheetFormatPr defaultRowHeight="15"/>
  <cols>
    <col min="1" max="1" width="9.140625" style="1"/>
    <col min="2" max="2" width="9.5703125" style="1" customWidth="1"/>
    <col min="3" max="3" width="45.85546875" style="1" customWidth="1"/>
    <col min="4" max="16384" width="9.140625" style="1"/>
  </cols>
  <sheetData>
    <row r="3" spans="2:3">
      <c r="B3" s="45" t="s">
        <v>0</v>
      </c>
      <c r="C3" s="46"/>
    </row>
    <row r="4" spans="2:3">
      <c r="B4" s="46"/>
      <c r="C4" s="46"/>
    </row>
    <row r="5" spans="2:3">
      <c r="B5" s="23" t="s">
        <v>1</v>
      </c>
      <c r="C5" s="24" t="s">
        <v>2</v>
      </c>
    </row>
    <row r="6" spans="2:3">
      <c r="B6" s="25">
        <v>1026130</v>
      </c>
      <c r="C6" s="5" t="s">
        <v>127</v>
      </c>
    </row>
    <row r="7" spans="2:3">
      <c r="B7" s="25">
        <v>2406334</v>
      </c>
      <c r="C7" s="5" t="s">
        <v>128</v>
      </c>
    </row>
    <row r="8" spans="2:3">
      <c r="B8" s="25">
        <v>2696304</v>
      </c>
      <c r="C8" s="5" t="s">
        <v>129</v>
      </c>
    </row>
    <row r="9" spans="2:3">
      <c r="B9" s="25">
        <v>1439746</v>
      </c>
      <c r="C9" s="5" t="s">
        <v>130</v>
      </c>
    </row>
    <row r="10" spans="2:3">
      <c r="B10" s="25">
        <v>1438060</v>
      </c>
      <c r="C10" s="5" t="s">
        <v>131</v>
      </c>
    </row>
    <row r="11" spans="2:3">
      <c r="B11" s="26">
        <v>1284307</v>
      </c>
      <c r="C11" s="16" t="s">
        <v>138</v>
      </c>
    </row>
    <row r="12" spans="2:3">
      <c r="B12" s="25">
        <v>1561822</v>
      </c>
      <c r="C12" s="5" t="s">
        <v>132</v>
      </c>
    </row>
    <row r="13" spans="2:3">
      <c r="B13" s="25">
        <v>1364050</v>
      </c>
      <c r="C13" s="5" t="s">
        <v>133</v>
      </c>
    </row>
    <row r="14" spans="2:3">
      <c r="B14" s="25">
        <v>2405229</v>
      </c>
      <c r="C14" s="5" t="s">
        <v>134</v>
      </c>
    </row>
    <row r="15" spans="2:3">
      <c r="B15" s="25">
        <v>1922258</v>
      </c>
      <c r="C15" s="5" t="s">
        <v>135</v>
      </c>
    </row>
    <row r="16" spans="2:3">
      <c r="B16" s="25">
        <v>1712372</v>
      </c>
      <c r="C16" s="5" t="s">
        <v>136</v>
      </c>
    </row>
    <row r="17" spans="2:3">
      <c r="B17" s="25">
        <v>1717361</v>
      </c>
      <c r="C17" s="5" t="s">
        <v>137</v>
      </c>
    </row>
  </sheetData>
  <sortState ref="C7:C17">
    <sortCondition ref="C6"/>
  </sortState>
  <mergeCells count="1">
    <mergeCell ref="B3:C4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&amp;C&amp;"-,Negrito"&amp;24Serviço de Clínica Médica C - Insalubridade 
Laudo: 26269.000.020/2019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PEDIATRIA - RJU</vt:lpstr>
      <vt:lpstr>OBSTETRÍCIA - RJU </vt:lpstr>
      <vt:lpstr>PACIENTES EXTERNOS</vt:lpstr>
      <vt:lpstr>PACIENTES EXTERNOS (2)</vt:lpstr>
      <vt:lpstr>CTI - ADULTO</vt:lpstr>
      <vt:lpstr>OTORRINO</vt:lpstr>
      <vt:lpstr>Planilha3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Azevedo</dc:creator>
  <cp:lastModifiedBy>05361471755</cp:lastModifiedBy>
  <cp:lastPrinted>2019-05-16T11:55:49Z</cp:lastPrinted>
  <dcterms:created xsi:type="dcterms:W3CDTF">2019-05-09T13:23:39Z</dcterms:created>
  <dcterms:modified xsi:type="dcterms:W3CDTF">2019-05-17T18:29:42Z</dcterms:modified>
</cp:coreProperties>
</file>