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0" yWindow="0" windowWidth="20490" windowHeight="7620"/>
  </bookViews>
  <sheets>
    <sheet name="Pontuação Lattes" sheetId="1" r:id="rId1"/>
  </sheets>
  <calcPr calcId="162913"/>
  <customWorkbookViews>
    <customWorkbookView name="User - Modo de exibição pessoal" guid="{55FEEA4F-B161-4C82-B9B5-94048ED387C9}" mergeInterval="0" personalView="1" maximized="1" xWindow="1" yWindow="1" windowWidth="1916" windowHeight="850" activeSheetId="1"/>
  </customWorkbookViews>
  <extLst>
    <ext uri="GoogleSheetsCustomDataVersion2">
      <go:sheetsCustomData xmlns:go="http://customooxmlschemas.google.com/" r:id="rId5" roundtripDataChecksum="MFsJre2sOI4GQ1al6wi/SQWWHolPtbCN3GIP2zp1iek="/>
    </ext>
  </extLst>
</workbook>
</file>

<file path=xl/calcChain.xml><?xml version="1.0" encoding="utf-8"?>
<calcChain xmlns="http://schemas.openxmlformats.org/spreadsheetml/2006/main">
  <c r="J106" i="1" l="1"/>
  <c r="J104" i="1"/>
  <c r="J102" i="1"/>
  <c r="J100" i="1"/>
  <c r="J99" i="1"/>
  <c r="J98" i="1"/>
  <c r="J97" i="1"/>
  <c r="J96" i="1"/>
  <c r="J95" i="1"/>
  <c r="J91" i="1"/>
  <c r="J90" i="1"/>
  <c r="J88" i="1"/>
  <c r="J87" i="1"/>
  <c r="J85" i="1"/>
  <c r="J84" i="1"/>
  <c r="J82" i="1"/>
  <c r="J81" i="1"/>
  <c r="J80" i="1"/>
  <c r="J78" i="1"/>
  <c r="J77" i="1"/>
  <c r="J76" i="1"/>
  <c r="J75" i="1"/>
  <c r="J73" i="1"/>
  <c r="J72" i="1"/>
  <c r="J71" i="1"/>
  <c r="J70" i="1"/>
  <c r="J69" i="1"/>
  <c r="J68" i="1"/>
  <c r="J66" i="1"/>
  <c r="J65" i="1"/>
  <c r="J64" i="1"/>
  <c r="J62" i="1"/>
  <c r="J61" i="1"/>
  <c r="J60" i="1"/>
  <c r="J59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07" i="1" l="1"/>
  <c r="J108" i="1" s="1"/>
  <c r="J93" i="1"/>
  <c r="J53" i="1"/>
  <c r="J54" i="1" s="1"/>
  <c r="J109" i="1" s="1"/>
</calcChain>
</file>

<file path=xl/sharedStrings.xml><?xml version="1.0" encoding="utf-8"?>
<sst xmlns="http://schemas.openxmlformats.org/spreadsheetml/2006/main" count="97" uniqueCount="92">
  <si>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</si>
  <si>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</si>
  <si>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</si>
  <si>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</si>
  <si>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Pontuação - Currículo Lattes</t>
  </si>
  <si>
    <t>Produção nos últimos cinco anos (2019-2024)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</si>
  <si>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</si>
  <si>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</si>
  <si>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</si>
  <si>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</si>
  <si>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</si>
  <si>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</si>
  <si>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</si>
  <si>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</si>
  <si>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</si>
  <si>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</si>
  <si>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</si>
  <si>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</si>
  <si>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</si>
  <si>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</si>
  <si>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</si>
  <si>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Demais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</si>
  <si>
    <t>2.1 Publicação em Anais de Eventos Internacional Completo</t>
  </si>
  <si>
    <t>2.2 Publicação em Anais de Eventos Internacional Resumo expandido</t>
  </si>
  <si>
    <t>2.3 Publicação em Anais de Eventos Internacional Resumo</t>
  </si>
  <si>
    <t>2.4 Publicação em Anais de Eventos Nacional/Regional/Local Completo (limite 3 por ano)</t>
  </si>
  <si>
    <t>2.5 Publicação em Anais de Eventos Nacional/Regional/Local Resumo expandido (limite 3 por ano)</t>
  </si>
  <si>
    <t>2.6 Publicação em Anais de Eventos Nacional/Regional/Local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</si>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</sst>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9"/>
      <color rgb="FF0000FF"/>
      <name val="Arial"/>
    </font>
    <font>
      <sz val="8"/>
      <color theme="1"/>
      <name val="Arial"/>
    </font>
    <font>
      <b/>
      <sz val="10"/>
      <color theme="1"/>
      <name val="Times New Roman"/>
    </font>
    <font>
      <b/>
      <sz val="8"/>
      <color theme="1"/>
      <name val="Times New Roman"/>
    </font>
    <font>
      <b/>
      <sz val="8"/>
      <color rgb="FFFF0000"/>
      <name val="Arial"/>
    </font>
    <font>
      <sz val="8"/>
      <color rgb="FFFF0000"/>
      <name val="Arial"/>
    </font>
    <font>
      <b/>
      <sz val="8"/>
      <color rgb="FFFF0000"/>
      <name val="Times New Roman"/>
    </font>
    <font>
      <b/>
      <sz val="8"/>
      <color theme="1"/>
      <name val="Arial"/>
    </font>
    <font>
      <sz val="8"/>
      <color theme="1"/>
      <name val="Times New Roman"/>
    </font>
    <font>
      <sz val="8"/>
      <color rgb="FF0000FF"/>
      <name val="Times New Roman"/>
    </font>
    <font>
      <sz val="10"/>
      <color theme="1"/>
      <name val="Arial"/>
    </font>
    <font>
      <sz val="8"/>
      <color rgb="FF0000FF"/>
      <name val="Arial"/>
    </font>
    <font>
      <sz val="10"/>
      <color rgb="FFFF0000"/>
      <name val="Arial"/>
    </font>
    <font>
      <b/>
      <sz val="8"/>
      <color rgb="FF339966"/>
      <name val="Times New Roman"/>
    </font>
    <font>
      <b/>
      <sz val="8"/>
      <color rgb="FF008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5" fillId="0" borderId="15" xfId="0" applyFont="1" applyBorder="1" applyAlignment="1"/>
    <xf numFmtId="0" fontId="11" fillId="2" borderId="16" xfId="0" applyFont="1" applyFill="1" applyBorder="1" applyAlignment="1"/>
    <xf numFmtId="0" fontId="5" fillId="2" borderId="16" xfId="0" applyFont="1" applyFill="1" applyBorder="1" applyAlignment="1"/>
    <xf numFmtId="0" fontId="11" fillId="2" borderId="17" xfId="0" applyFont="1" applyFill="1" applyBorder="1" applyAlignment="1"/>
    <xf numFmtId="0" fontId="8" fillId="2" borderId="17" xfId="0" applyFont="1" applyFill="1" applyBorder="1" applyAlignment="1"/>
    <xf numFmtId="0" fontId="7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4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13" fillId="0" borderId="0" xfId="0" applyFont="1" applyAlignment="1"/>
    <xf numFmtId="0" fontId="5" fillId="0" borderId="0" xfId="0" applyFont="1" applyAlignment="1">
      <alignment horizontal="right" vertical="top"/>
    </xf>
    <xf numFmtId="0" fontId="5" fillId="3" borderId="24" xfId="0" applyFont="1" applyFill="1" applyBorder="1" applyAlignment="1">
      <alignment horizontal="right" vertical="top"/>
    </xf>
    <xf numFmtId="0" fontId="5" fillId="0" borderId="32" xfId="0" applyFont="1" applyBorder="1" applyAlignment="1">
      <alignment horizontal="right" vertical="top"/>
    </xf>
    <xf numFmtId="0" fontId="5" fillId="3" borderId="16" xfId="0" applyFont="1" applyFill="1" applyBorder="1" applyAlignment="1"/>
    <xf numFmtId="0" fontId="14" fillId="3" borderId="16" xfId="0" applyFont="1" applyFill="1" applyBorder="1" applyAlignment="1"/>
    <xf numFmtId="0" fontId="15" fillId="0" borderId="0" xfId="0" applyFont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1" xfId="0" applyFont="1" applyBorder="1" applyAlignment="1">
      <alignment horizontal="right" vertical="top"/>
    </xf>
    <xf numFmtId="0" fontId="11" fillId="2" borderId="29" xfId="0" applyFont="1" applyFill="1" applyBorder="1" applyAlignment="1"/>
    <xf numFmtId="0" fontId="5" fillId="0" borderId="29" xfId="0" applyFont="1" applyBorder="1" applyAlignment="1"/>
    <xf numFmtId="0" fontId="5" fillId="0" borderId="37" xfId="0" applyFont="1" applyBorder="1" applyAlignment="1">
      <alignment horizontal="right"/>
    </xf>
    <xf numFmtId="0" fontId="11" fillId="0" borderId="29" xfId="0" applyFont="1" applyBorder="1" applyAlignment="1"/>
    <xf numFmtId="0" fontId="11" fillId="0" borderId="0" xfId="0" applyFont="1" applyAlignment="1"/>
    <xf numFmtId="0" fontId="5" fillId="0" borderId="0" xfId="0" applyFont="1" applyAlignment="1">
      <alignment horizontal="right"/>
    </xf>
    <xf numFmtId="0" fontId="7" fillId="0" borderId="18" xfId="0" applyFont="1" applyBorder="1" applyAlignment="1">
      <alignment horizontal="left"/>
    </xf>
    <xf numFmtId="0" fontId="11" fillId="0" borderId="19" xfId="0" applyFont="1" applyBorder="1" applyAlignment="1"/>
    <xf numFmtId="0" fontId="5" fillId="0" borderId="20" xfId="0" applyFont="1" applyBorder="1" applyAlignment="1">
      <alignment horizontal="right"/>
    </xf>
    <xf numFmtId="0" fontId="5" fillId="0" borderId="38" xfId="0" applyFont="1" applyBorder="1" applyAlignment="1"/>
    <xf numFmtId="0" fontId="5" fillId="0" borderId="35" xfId="0" applyFont="1" applyBorder="1" applyAlignment="1">
      <alignment horizontal="right"/>
    </xf>
    <xf numFmtId="0" fontId="5" fillId="0" borderId="24" xfId="0" applyFont="1" applyBorder="1" applyAlignment="1"/>
    <xf numFmtId="0" fontId="5" fillId="0" borderId="23" xfId="0" applyFont="1" applyBorder="1" applyAlignment="1">
      <alignment horizontal="right"/>
    </xf>
    <xf numFmtId="0" fontId="12" fillId="0" borderId="0" xfId="0" applyFont="1" applyAlignment="1"/>
    <xf numFmtId="0" fontId="5" fillId="0" borderId="27" xfId="0" applyFont="1" applyBorder="1" applyAlignment="1"/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9" fillId="0" borderId="0" xfId="0" applyFont="1" applyAlignment="1"/>
    <xf numFmtId="0" fontId="16" fillId="0" borderId="0" xfId="0" applyFont="1" applyAlignment="1"/>
    <xf numFmtId="0" fontId="5" fillId="0" borderId="21" xfId="0" applyFont="1" applyBorder="1" applyAlignment="1"/>
    <xf numFmtId="0" fontId="5" fillId="0" borderId="40" xfId="0" applyFont="1" applyBorder="1" applyAlignment="1">
      <alignment horizontal="right" vertical="top"/>
    </xf>
    <xf numFmtId="0" fontId="15" fillId="0" borderId="42" xfId="0" applyFont="1" applyBorder="1" applyAlignment="1"/>
    <xf numFmtId="0" fontId="5" fillId="0" borderId="32" xfId="0" applyFont="1" applyBorder="1" applyAlignment="1">
      <alignment horizontal="right"/>
    </xf>
    <xf numFmtId="0" fontId="5" fillId="0" borderId="46" xfId="0" applyFont="1" applyBorder="1" applyAlignment="1"/>
    <xf numFmtId="0" fontId="11" fillId="2" borderId="47" xfId="0" applyFont="1" applyFill="1" applyBorder="1" applyAlignment="1"/>
    <xf numFmtId="0" fontId="5" fillId="0" borderId="12" xfId="0" applyFont="1" applyBorder="1" applyAlignment="1"/>
    <xf numFmtId="0" fontId="5" fillId="0" borderId="48" xfId="0" applyFont="1" applyBorder="1" applyAlignment="1">
      <alignment horizontal="right"/>
    </xf>
    <xf numFmtId="0" fontId="5" fillId="3" borderId="49" xfId="0" applyFont="1" applyFill="1" applyBorder="1" applyAlignment="1"/>
    <xf numFmtId="0" fontId="12" fillId="0" borderId="0" xfId="0" applyFont="1" applyAlignment="1">
      <alignment horizontal="left"/>
    </xf>
    <xf numFmtId="0" fontId="5" fillId="0" borderId="50" xfId="0" applyFont="1" applyBorder="1" applyAlignment="1">
      <alignment horizontal="right"/>
    </xf>
    <xf numFmtId="0" fontId="11" fillId="2" borderId="51" xfId="0" applyFont="1" applyFill="1" applyBorder="1" applyAlignment="1"/>
    <xf numFmtId="0" fontId="8" fillId="0" borderId="11" xfId="0" applyFont="1" applyBorder="1" applyAlignment="1" applyProtection="1">
      <protection locked="0"/>
    </xf>
    <xf numFmtId="0" fontId="9" fillId="0" borderId="12" xfId="0" applyFont="1" applyBorder="1" applyAlignment="1" applyProtection="1"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protection locked="0"/>
    </xf>
    <xf numFmtId="0" fontId="9" fillId="0" borderId="14" xfId="0" applyFont="1" applyBorder="1" applyAlignment="1" applyProtection="1">
      <protection locked="0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26" xfId="0" applyFont="1" applyBorder="1" applyAlignment="1" applyProtection="1">
      <alignment horizontal="right" vertical="top"/>
      <protection locked="0"/>
    </xf>
    <xf numFmtId="0" fontId="5" fillId="0" borderId="29" xfId="0" applyFont="1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30" xfId="0" applyFont="1" applyBorder="1" applyAlignment="1" applyProtection="1">
      <alignment horizontal="right" vertical="top"/>
      <protection locked="0"/>
    </xf>
    <xf numFmtId="0" fontId="9" fillId="0" borderId="25" xfId="0" applyFont="1" applyBorder="1" applyAlignment="1" applyProtection="1">
      <alignment horizontal="right" vertical="top"/>
      <protection locked="0"/>
    </xf>
    <xf numFmtId="0" fontId="5" fillId="3" borderId="31" xfId="0" applyFont="1" applyFill="1" applyBorder="1" applyAlignment="1" applyProtection="1">
      <alignment horizontal="right" vertical="top"/>
      <protection locked="0"/>
    </xf>
    <xf numFmtId="0" fontId="5" fillId="0" borderId="34" xfId="0" applyFont="1" applyBorder="1" applyAlignment="1" applyProtection="1">
      <alignment horizontal="right" vertical="top"/>
      <protection locked="0"/>
    </xf>
    <xf numFmtId="0" fontId="5" fillId="0" borderId="36" xfId="0" applyFont="1" applyBorder="1" applyAlignment="1" applyProtection="1">
      <alignment horizontal="right" vertical="top"/>
      <protection locked="0"/>
    </xf>
    <xf numFmtId="0" fontId="5" fillId="0" borderId="39" xfId="0" applyFont="1" applyBorder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5" fillId="0" borderId="26" xfId="0" applyFont="1" applyBorder="1" applyAlignment="1" applyProtection="1">
      <protection locked="0"/>
    </xf>
    <xf numFmtId="0" fontId="5" fillId="0" borderId="3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36" xfId="0" applyFont="1" applyBorder="1" applyAlignment="1" applyProtection="1">
      <protection locked="0"/>
    </xf>
    <xf numFmtId="0" fontId="5" fillId="0" borderId="29" xfId="0" applyFont="1" applyBorder="1" applyAlignment="1" applyProtection="1">
      <protection locked="0"/>
    </xf>
    <xf numFmtId="0" fontId="5" fillId="0" borderId="41" xfId="0" applyFont="1" applyBorder="1" applyAlignment="1" applyProtection="1">
      <alignment horizontal="right" vertical="top"/>
      <protection locked="0"/>
    </xf>
    <xf numFmtId="0" fontId="5" fillId="0" borderId="43" xfId="0" applyFont="1" applyBorder="1" applyAlignment="1" applyProtection="1">
      <protection locked="0"/>
    </xf>
    <xf numFmtId="0" fontId="5" fillId="0" borderId="44" xfId="0" applyFont="1" applyBorder="1" applyAlignment="1" applyProtection="1">
      <protection locked="0"/>
    </xf>
    <xf numFmtId="0" fontId="5" fillId="0" borderId="41" xfId="0" applyFont="1" applyBorder="1" applyAlignment="1" applyProtection="1">
      <protection locked="0"/>
    </xf>
    <xf numFmtId="0" fontId="5" fillId="0" borderId="45" xfId="0" applyFont="1" applyBorder="1" applyAlignment="1" applyProtection="1">
      <protection locked="0"/>
    </xf>
    <xf numFmtId="0" fontId="5" fillId="3" borderId="36" xfId="0" applyFont="1" applyFill="1" applyBorder="1" applyAlignment="1" applyProtection="1">
      <protection locked="0"/>
    </xf>
    <xf numFmtId="0" fontId="12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12" fillId="0" borderId="2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13" fillId="0" borderId="0" xfId="0" applyFont="1" applyAlignment="1">
      <alignment horizontal="left"/>
    </xf>
    <xf numFmtId="0" fontId="0" fillId="0" borderId="0" xfId="0" applyFont="1" applyAlignment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9" sqref="A9"/>
    </sheetView>
  </sheetViews>
  <sheetFormatPr defaultColWidth="12.5703125" defaultRowHeight="15" customHeight="1" x14ac:dyDescent="0.2"/>
  <cols>
    <col min="1" max="6" width="8.85546875" customWidth="1"/>
    <col min="7" max="7" width="36.85546875" customWidth="1"/>
    <col min="8" max="11" width="8.85546875" customWidth="1"/>
    <col min="12" max="26" width="10" customWidth="1"/>
  </cols>
  <sheetData>
    <row r="1" spans="1:11" ht="12.75" customHeight="1" x14ac:dyDescent="0.2"/>
    <row r="2" spans="1:11" ht="13.5" customHeight="1" x14ac:dyDescent="0.25">
      <c r="A2" s="90" t="s">
        <v>0</v>
      </c>
      <c r="B2" s="91"/>
      <c r="C2" s="91"/>
      <c r="D2" s="91"/>
      <c r="E2" s="91"/>
      <c r="F2" s="91"/>
      <c r="G2" s="91"/>
      <c r="H2" s="91"/>
      <c r="I2" s="91"/>
      <c r="J2" s="92"/>
    </row>
    <row r="3" spans="1:11" ht="12.75" customHeight="1" x14ac:dyDescent="0.2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5"/>
    </row>
    <row r="4" spans="1:11" ht="13.5" customHeight="1" x14ac:dyDescent="0.2">
      <c r="A4" s="96" t="s">
        <v>2</v>
      </c>
      <c r="B4" s="97"/>
      <c r="C4" s="97"/>
      <c r="D4" s="97"/>
      <c r="E4" s="97"/>
      <c r="F4" s="97"/>
      <c r="G4" s="97"/>
      <c r="H4" s="97"/>
      <c r="I4" s="97"/>
      <c r="J4" s="98"/>
    </row>
    <row r="5" spans="1:11" ht="13.5" customHeight="1" x14ac:dyDescent="0.2">
      <c r="A5" s="96" t="s">
        <v>3</v>
      </c>
      <c r="B5" s="97"/>
      <c r="C5" s="97"/>
      <c r="D5" s="97"/>
      <c r="E5" s="97"/>
      <c r="F5" s="97"/>
      <c r="G5" s="97"/>
      <c r="H5" s="97"/>
      <c r="I5" s="97"/>
      <c r="J5" s="98"/>
    </row>
    <row r="6" spans="1:11" ht="12.75" customHeight="1" x14ac:dyDescent="0.2"/>
    <row r="7" spans="1:11" ht="12.75" customHeight="1" x14ac:dyDescent="0.2">
      <c r="A7" s="1"/>
      <c r="B7" s="1"/>
      <c r="C7" s="1"/>
      <c r="D7" s="1"/>
      <c r="E7" s="2" t="s">
        <v>4</v>
      </c>
      <c r="F7" s="1"/>
      <c r="G7" s="1"/>
      <c r="H7" s="1"/>
      <c r="I7" s="1"/>
      <c r="J7" s="1"/>
      <c r="K7" s="1"/>
    </row>
    <row r="8" spans="1:11" ht="12.75" customHeight="1" x14ac:dyDescent="0.2">
      <c r="A8" s="3"/>
      <c r="B8" s="3"/>
      <c r="C8" s="3"/>
      <c r="D8" s="3"/>
      <c r="E8" s="4" t="s">
        <v>5</v>
      </c>
      <c r="F8" s="3"/>
      <c r="G8" s="3"/>
      <c r="H8" s="3"/>
      <c r="I8" s="3"/>
      <c r="J8" s="3"/>
      <c r="K8" s="1"/>
    </row>
    <row r="9" spans="1:11" ht="12.75" customHeight="1" x14ac:dyDescent="0.2">
      <c r="A9" s="59" t="s">
        <v>6</v>
      </c>
      <c r="B9" s="60"/>
      <c r="C9" s="60"/>
      <c r="D9" s="60"/>
      <c r="E9" s="61"/>
      <c r="F9" s="62" t="s">
        <v>7</v>
      </c>
      <c r="G9" s="60"/>
      <c r="H9" s="60"/>
      <c r="I9" s="63"/>
      <c r="J9" s="60"/>
      <c r="K9" s="5"/>
    </row>
    <row r="10" spans="1:11" ht="12.75" customHeight="1" x14ac:dyDescent="0.2">
      <c r="A10" s="6" t="s">
        <v>8</v>
      </c>
      <c r="B10" s="6"/>
      <c r="C10" s="7"/>
      <c r="D10" s="7"/>
      <c r="E10" s="7"/>
      <c r="F10" s="7"/>
      <c r="G10" s="7"/>
      <c r="H10" s="8" t="s">
        <v>9</v>
      </c>
      <c r="I10" s="9" t="s">
        <v>10</v>
      </c>
      <c r="J10" s="8" t="s">
        <v>11</v>
      </c>
      <c r="K10" s="1"/>
    </row>
    <row r="11" spans="1:11" ht="12.75" customHeight="1" x14ac:dyDescent="0.2">
      <c r="A11" s="10" t="s">
        <v>12</v>
      </c>
      <c r="B11" s="11"/>
      <c r="C11" s="11"/>
      <c r="D11" s="11"/>
      <c r="E11" s="11"/>
      <c r="F11" s="11"/>
      <c r="G11" s="11"/>
      <c r="H11" s="11"/>
      <c r="I11" s="11"/>
      <c r="J11" s="12"/>
      <c r="K11" s="1"/>
    </row>
    <row r="12" spans="1:1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.75" customHeight="1" x14ac:dyDescent="0.2">
      <c r="A13" s="89" t="s">
        <v>13</v>
      </c>
      <c r="B13" s="87"/>
      <c r="C13" s="87"/>
      <c r="D13" s="87"/>
      <c r="E13" s="87"/>
      <c r="F13" s="87"/>
      <c r="G13" s="88"/>
      <c r="H13" s="13">
        <v>90</v>
      </c>
      <c r="I13" s="64"/>
      <c r="J13" s="14">
        <f t="shared" ref="J13:J21" si="0">(H13*I13)</f>
        <v>0</v>
      </c>
      <c r="K13" s="1"/>
    </row>
    <row r="14" spans="1:11" ht="36.75" customHeight="1" x14ac:dyDescent="0.2">
      <c r="A14" s="89" t="s">
        <v>14</v>
      </c>
      <c r="B14" s="87"/>
      <c r="C14" s="87"/>
      <c r="D14" s="87"/>
      <c r="E14" s="87"/>
      <c r="F14" s="87"/>
      <c r="G14" s="88"/>
      <c r="H14" s="13">
        <v>80</v>
      </c>
      <c r="I14" s="64"/>
      <c r="J14" s="14">
        <f t="shared" si="0"/>
        <v>0</v>
      </c>
      <c r="K14" s="1"/>
    </row>
    <row r="15" spans="1:11" ht="36.75" customHeight="1" x14ac:dyDescent="0.2">
      <c r="A15" s="89" t="s">
        <v>15</v>
      </c>
      <c r="B15" s="87"/>
      <c r="C15" s="87"/>
      <c r="D15" s="87"/>
      <c r="E15" s="87"/>
      <c r="F15" s="87"/>
      <c r="G15" s="88"/>
      <c r="H15" s="13">
        <v>70</v>
      </c>
      <c r="I15" s="64"/>
      <c r="J15" s="14">
        <f t="shared" si="0"/>
        <v>0</v>
      </c>
      <c r="K15" s="1"/>
    </row>
    <row r="16" spans="1:11" ht="37.5" customHeight="1" x14ac:dyDescent="0.2">
      <c r="A16" s="89" t="s">
        <v>16</v>
      </c>
      <c r="B16" s="87"/>
      <c r="C16" s="87"/>
      <c r="D16" s="87"/>
      <c r="E16" s="87"/>
      <c r="F16" s="87"/>
      <c r="G16" s="88"/>
      <c r="H16" s="13">
        <v>60</v>
      </c>
      <c r="I16" s="64"/>
      <c r="J16" s="14">
        <f t="shared" si="0"/>
        <v>0</v>
      </c>
      <c r="K16" s="1"/>
    </row>
    <row r="17" spans="1:11" ht="36" customHeight="1" x14ac:dyDescent="0.2">
      <c r="A17" s="89" t="s">
        <v>17</v>
      </c>
      <c r="B17" s="87"/>
      <c r="C17" s="87"/>
      <c r="D17" s="87"/>
      <c r="E17" s="87"/>
      <c r="F17" s="87"/>
      <c r="G17" s="88"/>
      <c r="H17" s="13">
        <v>50</v>
      </c>
      <c r="I17" s="64"/>
      <c r="J17" s="14">
        <f t="shared" si="0"/>
        <v>0</v>
      </c>
      <c r="K17" s="1"/>
    </row>
    <row r="18" spans="1:11" ht="37.5" customHeight="1" x14ac:dyDescent="0.2">
      <c r="A18" s="89" t="s">
        <v>18</v>
      </c>
      <c r="B18" s="87"/>
      <c r="C18" s="87"/>
      <c r="D18" s="87"/>
      <c r="E18" s="87"/>
      <c r="F18" s="87"/>
      <c r="G18" s="88"/>
      <c r="H18" s="13">
        <v>40</v>
      </c>
      <c r="I18" s="64"/>
      <c r="J18" s="14">
        <f t="shared" si="0"/>
        <v>0</v>
      </c>
      <c r="K18" s="1"/>
    </row>
    <row r="19" spans="1:11" ht="36.75" customHeight="1" x14ac:dyDescent="0.2">
      <c r="A19" s="89" t="s">
        <v>19</v>
      </c>
      <c r="B19" s="87"/>
      <c r="C19" s="87"/>
      <c r="D19" s="87"/>
      <c r="E19" s="87"/>
      <c r="F19" s="87"/>
      <c r="G19" s="88"/>
      <c r="H19" s="13">
        <v>30</v>
      </c>
      <c r="I19" s="65"/>
      <c r="J19" s="14">
        <f t="shared" si="0"/>
        <v>0</v>
      </c>
      <c r="K19" s="1"/>
    </row>
    <row r="20" spans="1:11" ht="27" customHeight="1" x14ac:dyDescent="0.2">
      <c r="A20" s="89" t="s">
        <v>20</v>
      </c>
      <c r="B20" s="87"/>
      <c r="C20" s="87"/>
      <c r="D20" s="87"/>
      <c r="E20" s="87"/>
      <c r="F20" s="87"/>
      <c r="G20" s="88"/>
      <c r="H20" s="15">
        <v>20</v>
      </c>
      <c r="I20" s="64"/>
      <c r="J20" s="16">
        <f t="shared" si="0"/>
        <v>0</v>
      </c>
      <c r="K20" s="1"/>
    </row>
    <row r="21" spans="1:11" ht="27" customHeight="1" x14ac:dyDescent="0.2">
      <c r="A21" s="89" t="s">
        <v>21</v>
      </c>
      <c r="B21" s="87"/>
      <c r="C21" s="87"/>
      <c r="D21" s="87"/>
      <c r="E21" s="87"/>
      <c r="F21" s="87"/>
      <c r="G21" s="88"/>
      <c r="H21" s="17">
        <v>10</v>
      </c>
      <c r="I21" s="66"/>
      <c r="J21" s="17">
        <f t="shared" si="0"/>
        <v>0</v>
      </c>
      <c r="K21" s="1"/>
    </row>
    <row r="22" spans="1:11" ht="12.75" customHeight="1" x14ac:dyDescent="0.2">
      <c r="A22" s="18"/>
      <c r="B22" s="1"/>
      <c r="C22" s="1"/>
      <c r="D22" s="1"/>
      <c r="E22" s="1"/>
      <c r="F22" s="1"/>
      <c r="G22" s="1"/>
      <c r="H22" s="19"/>
      <c r="I22" s="67"/>
      <c r="J22" s="19"/>
      <c r="K22" s="1"/>
    </row>
    <row r="23" spans="1:11" ht="12.75" customHeight="1" x14ac:dyDescent="0.2">
      <c r="A23" s="86" t="s">
        <v>22</v>
      </c>
      <c r="B23" s="87"/>
      <c r="C23" s="87"/>
      <c r="D23" s="87"/>
      <c r="E23" s="87"/>
      <c r="F23" s="87"/>
      <c r="G23" s="88"/>
      <c r="H23" s="13">
        <v>5</v>
      </c>
      <c r="I23" s="64"/>
      <c r="J23" s="14">
        <f t="shared" ref="J23:J28" si="1">(H23*I23)</f>
        <v>0</v>
      </c>
      <c r="K23" s="1"/>
    </row>
    <row r="24" spans="1:11" ht="12.75" customHeight="1" x14ac:dyDescent="0.2">
      <c r="A24" s="86" t="s">
        <v>23</v>
      </c>
      <c r="B24" s="87"/>
      <c r="C24" s="87"/>
      <c r="D24" s="87"/>
      <c r="E24" s="87"/>
      <c r="F24" s="87"/>
      <c r="G24" s="88"/>
      <c r="H24" s="13">
        <v>4</v>
      </c>
      <c r="I24" s="65"/>
      <c r="J24" s="14">
        <f t="shared" si="1"/>
        <v>0</v>
      </c>
      <c r="K24" s="1"/>
    </row>
    <row r="25" spans="1:11" ht="12.75" customHeight="1" x14ac:dyDescent="0.2">
      <c r="A25" s="86" t="s">
        <v>24</v>
      </c>
      <c r="B25" s="87"/>
      <c r="C25" s="87"/>
      <c r="D25" s="87"/>
      <c r="E25" s="87"/>
      <c r="F25" s="87"/>
      <c r="G25" s="88"/>
      <c r="H25" s="13">
        <v>3</v>
      </c>
      <c r="I25" s="68"/>
      <c r="J25" s="14">
        <f t="shared" si="1"/>
        <v>0</v>
      </c>
      <c r="K25" s="1"/>
    </row>
    <row r="26" spans="1:11" ht="12.75" customHeight="1" x14ac:dyDescent="0.2">
      <c r="A26" s="86" t="s">
        <v>25</v>
      </c>
      <c r="B26" s="87"/>
      <c r="C26" s="87"/>
      <c r="D26" s="87"/>
      <c r="E26" s="87"/>
      <c r="F26" s="87"/>
      <c r="G26" s="88"/>
      <c r="H26" s="13">
        <v>4</v>
      </c>
      <c r="I26" s="64"/>
      <c r="J26" s="14">
        <f t="shared" si="1"/>
        <v>0</v>
      </c>
      <c r="K26" s="1"/>
    </row>
    <row r="27" spans="1:11" ht="12.75" customHeight="1" x14ac:dyDescent="0.2">
      <c r="A27" s="86" t="s">
        <v>26</v>
      </c>
      <c r="B27" s="87"/>
      <c r="C27" s="87"/>
      <c r="D27" s="87"/>
      <c r="E27" s="87"/>
      <c r="F27" s="87"/>
      <c r="G27" s="88"/>
      <c r="H27" s="13">
        <v>2</v>
      </c>
      <c r="I27" s="64"/>
      <c r="J27" s="14">
        <f t="shared" si="1"/>
        <v>0</v>
      </c>
      <c r="K27" s="1"/>
    </row>
    <row r="28" spans="1:11" ht="12.75" customHeight="1" x14ac:dyDescent="0.2">
      <c r="A28" s="86" t="s">
        <v>27</v>
      </c>
      <c r="B28" s="87"/>
      <c r="C28" s="87"/>
      <c r="D28" s="87"/>
      <c r="E28" s="87"/>
      <c r="F28" s="87"/>
      <c r="G28" s="88"/>
      <c r="H28" s="13">
        <v>1</v>
      </c>
      <c r="I28" s="65"/>
      <c r="J28" s="14">
        <f t="shared" si="1"/>
        <v>0</v>
      </c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9"/>
      <c r="I29" s="67"/>
      <c r="J29" s="19"/>
      <c r="K29" s="1"/>
    </row>
    <row r="30" spans="1:11" ht="12.75" customHeight="1" x14ac:dyDescent="0.2">
      <c r="A30" s="86" t="s">
        <v>28</v>
      </c>
      <c r="B30" s="87"/>
      <c r="C30" s="87"/>
      <c r="D30" s="87"/>
      <c r="E30" s="87"/>
      <c r="F30" s="87"/>
      <c r="G30" s="88"/>
      <c r="H30" s="20">
        <v>85</v>
      </c>
      <c r="I30" s="64"/>
      <c r="J30" s="14">
        <f t="shared" ref="J30:J35" si="2">(H30*I30)</f>
        <v>0</v>
      </c>
      <c r="K30" s="1"/>
    </row>
    <row r="31" spans="1:11" ht="12.75" customHeight="1" x14ac:dyDescent="0.2">
      <c r="A31" s="86" t="s">
        <v>29</v>
      </c>
      <c r="B31" s="87"/>
      <c r="C31" s="87"/>
      <c r="D31" s="87"/>
      <c r="E31" s="87"/>
      <c r="F31" s="87"/>
      <c r="G31" s="88"/>
      <c r="H31" s="20">
        <v>50</v>
      </c>
      <c r="I31" s="64"/>
      <c r="J31" s="14">
        <f t="shared" si="2"/>
        <v>0</v>
      </c>
      <c r="K31" s="1"/>
    </row>
    <row r="32" spans="1:11" ht="12.75" customHeight="1" x14ac:dyDescent="0.2">
      <c r="A32" s="86" t="s">
        <v>30</v>
      </c>
      <c r="B32" s="87"/>
      <c r="C32" s="87"/>
      <c r="D32" s="87"/>
      <c r="E32" s="87"/>
      <c r="F32" s="87"/>
      <c r="G32" s="88"/>
      <c r="H32" s="20">
        <v>70</v>
      </c>
      <c r="I32" s="64"/>
      <c r="J32" s="14">
        <f t="shared" si="2"/>
        <v>0</v>
      </c>
      <c r="K32" s="1"/>
    </row>
    <row r="33" spans="1:26" ht="12.75" customHeight="1" x14ac:dyDescent="0.2">
      <c r="A33" s="86" t="s">
        <v>31</v>
      </c>
      <c r="B33" s="87"/>
      <c r="C33" s="87"/>
      <c r="D33" s="87"/>
      <c r="E33" s="87"/>
      <c r="F33" s="87"/>
      <c r="G33" s="88"/>
      <c r="H33" s="20">
        <v>30</v>
      </c>
      <c r="I33" s="69"/>
      <c r="J33" s="14">
        <f t="shared" si="2"/>
        <v>0</v>
      </c>
      <c r="K33" s="1"/>
    </row>
    <row r="34" spans="1:26" ht="12.75" customHeight="1" x14ac:dyDescent="0.2">
      <c r="A34" s="86" t="s">
        <v>32</v>
      </c>
      <c r="B34" s="87"/>
      <c r="C34" s="87"/>
      <c r="D34" s="87"/>
      <c r="E34" s="87"/>
      <c r="F34" s="87"/>
      <c r="G34" s="88"/>
      <c r="H34" s="20">
        <v>60</v>
      </c>
      <c r="I34" s="64"/>
      <c r="J34" s="14">
        <f t="shared" si="2"/>
        <v>0</v>
      </c>
      <c r="K34" s="1"/>
    </row>
    <row r="35" spans="1:26" ht="12.75" customHeight="1" x14ac:dyDescent="0.2">
      <c r="A35" s="86" t="s">
        <v>33</v>
      </c>
      <c r="B35" s="87"/>
      <c r="C35" s="87"/>
      <c r="D35" s="87"/>
      <c r="E35" s="87"/>
      <c r="F35" s="87"/>
      <c r="G35" s="88"/>
      <c r="H35" s="20">
        <v>8</v>
      </c>
      <c r="I35" s="70"/>
      <c r="J35" s="21">
        <f t="shared" si="2"/>
        <v>0</v>
      </c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99"/>
      <c r="B36" s="100"/>
      <c r="C36" s="100"/>
      <c r="D36" s="100"/>
      <c r="E36" s="100"/>
      <c r="F36" s="100"/>
      <c r="G36" s="100"/>
      <c r="H36" s="24" t="s">
        <v>34</v>
      </c>
      <c r="I36" s="67"/>
      <c r="J36" s="19"/>
      <c r="K36" s="1"/>
    </row>
    <row r="37" spans="1:26" ht="12.75" customHeight="1" x14ac:dyDescent="0.2">
      <c r="A37" s="86" t="s">
        <v>35</v>
      </c>
      <c r="B37" s="87"/>
      <c r="C37" s="87"/>
      <c r="D37" s="87"/>
      <c r="E37" s="87"/>
      <c r="F37" s="87"/>
      <c r="G37" s="88"/>
      <c r="H37" s="17">
        <v>90</v>
      </c>
      <c r="I37" s="70"/>
      <c r="J37" s="17">
        <f t="shared" ref="J37:J52" si="3">(H37*I37)</f>
        <v>0</v>
      </c>
      <c r="K37" s="1"/>
    </row>
    <row r="38" spans="1:26" ht="24.75" customHeight="1" x14ac:dyDescent="0.2">
      <c r="A38" s="101" t="s">
        <v>36</v>
      </c>
      <c r="B38" s="87"/>
      <c r="C38" s="87"/>
      <c r="D38" s="87"/>
      <c r="E38" s="87"/>
      <c r="F38" s="87"/>
      <c r="G38" s="88"/>
      <c r="H38" s="17">
        <v>15</v>
      </c>
      <c r="I38" s="70"/>
      <c r="J38" s="17">
        <f t="shared" si="3"/>
        <v>0</v>
      </c>
      <c r="K38" s="1"/>
    </row>
    <row r="39" spans="1:26" ht="24.75" customHeight="1" x14ac:dyDescent="0.2">
      <c r="A39" s="102" t="s">
        <v>37</v>
      </c>
      <c r="B39" s="87"/>
      <c r="C39" s="87"/>
      <c r="D39" s="87"/>
      <c r="E39" s="87"/>
      <c r="F39" s="87"/>
      <c r="G39" s="88"/>
      <c r="H39" s="17">
        <v>5</v>
      </c>
      <c r="I39" s="70"/>
      <c r="J39" s="17">
        <f t="shared" si="3"/>
        <v>0</v>
      </c>
      <c r="K39" s="1"/>
    </row>
    <row r="40" spans="1:26" ht="12.75" customHeight="1" x14ac:dyDescent="0.2">
      <c r="A40" s="86" t="s">
        <v>38</v>
      </c>
      <c r="B40" s="87"/>
      <c r="C40" s="87"/>
      <c r="D40" s="87"/>
      <c r="E40" s="87"/>
      <c r="F40" s="87"/>
      <c r="G40" s="88"/>
      <c r="H40" s="25">
        <v>5</v>
      </c>
      <c r="I40" s="71"/>
      <c r="J40" s="26">
        <f t="shared" si="3"/>
        <v>0</v>
      </c>
      <c r="K40" s="1"/>
    </row>
    <row r="41" spans="1:26" ht="12.75" customHeight="1" x14ac:dyDescent="0.2">
      <c r="A41" s="86" t="s">
        <v>39</v>
      </c>
      <c r="B41" s="87"/>
      <c r="C41" s="87"/>
      <c r="D41" s="87"/>
      <c r="E41" s="87"/>
      <c r="F41" s="87"/>
      <c r="G41" s="88"/>
      <c r="H41" s="27">
        <v>5</v>
      </c>
      <c r="I41" s="72"/>
      <c r="J41" s="14">
        <f t="shared" si="3"/>
        <v>0</v>
      </c>
      <c r="K41" s="1"/>
    </row>
    <row r="42" spans="1:26" ht="12.75" customHeight="1" x14ac:dyDescent="0.2">
      <c r="A42" s="86" t="s">
        <v>40</v>
      </c>
      <c r="B42" s="87"/>
      <c r="C42" s="87"/>
      <c r="D42" s="87"/>
      <c r="E42" s="87"/>
      <c r="F42" s="87"/>
      <c r="G42" s="88"/>
      <c r="H42" s="27">
        <v>5</v>
      </c>
      <c r="I42" s="72"/>
      <c r="J42" s="14">
        <f t="shared" si="3"/>
        <v>0</v>
      </c>
      <c r="K42" s="1"/>
    </row>
    <row r="43" spans="1:26" ht="12.75" customHeight="1" x14ac:dyDescent="0.2">
      <c r="A43" s="86" t="s">
        <v>41</v>
      </c>
      <c r="B43" s="87"/>
      <c r="C43" s="87"/>
      <c r="D43" s="87"/>
      <c r="E43" s="87"/>
      <c r="F43" s="87"/>
      <c r="G43" s="88"/>
      <c r="H43" s="27">
        <v>5</v>
      </c>
      <c r="I43" s="72"/>
      <c r="J43" s="14">
        <f t="shared" si="3"/>
        <v>0</v>
      </c>
      <c r="K43" s="1"/>
    </row>
    <row r="44" spans="1:26" ht="12.75" customHeight="1" x14ac:dyDescent="0.2">
      <c r="A44" s="86" t="s">
        <v>42</v>
      </c>
      <c r="B44" s="87"/>
      <c r="C44" s="87"/>
      <c r="D44" s="87"/>
      <c r="E44" s="87"/>
      <c r="F44" s="87"/>
      <c r="G44" s="88"/>
      <c r="H44" s="27">
        <v>5</v>
      </c>
      <c r="I44" s="72"/>
      <c r="J44" s="14">
        <f t="shared" si="3"/>
        <v>0</v>
      </c>
      <c r="K44" s="1"/>
    </row>
    <row r="45" spans="1:26" ht="12.75" customHeight="1" x14ac:dyDescent="0.2">
      <c r="A45" s="86" t="s">
        <v>43</v>
      </c>
      <c r="B45" s="87"/>
      <c r="C45" s="87"/>
      <c r="D45" s="87"/>
      <c r="E45" s="87"/>
      <c r="F45" s="87"/>
      <c r="G45" s="88"/>
      <c r="H45" s="27">
        <v>5</v>
      </c>
      <c r="I45" s="72"/>
      <c r="J45" s="14">
        <f t="shared" si="3"/>
        <v>0</v>
      </c>
      <c r="K45" s="1"/>
    </row>
    <row r="46" spans="1:26" ht="12.75" customHeight="1" x14ac:dyDescent="0.2">
      <c r="A46" s="86" t="s">
        <v>44</v>
      </c>
      <c r="B46" s="87"/>
      <c r="C46" s="87"/>
      <c r="D46" s="87"/>
      <c r="E46" s="87"/>
      <c r="F46" s="87"/>
      <c r="G46" s="88"/>
      <c r="H46" s="27">
        <v>5</v>
      </c>
      <c r="I46" s="72"/>
      <c r="J46" s="14">
        <f t="shared" si="3"/>
        <v>0</v>
      </c>
      <c r="K46" s="1"/>
    </row>
    <row r="47" spans="1:26" ht="12.75" customHeight="1" x14ac:dyDescent="0.2">
      <c r="A47" s="86" t="s">
        <v>45</v>
      </c>
      <c r="B47" s="87"/>
      <c r="C47" s="87"/>
      <c r="D47" s="87"/>
      <c r="E47" s="87"/>
      <c r="F47" s="87"/>
      <c r="G47" s="88"/>
      <c r="H47" s="27">
        <v>5</v>
      </c>
      <c r="I47" s="72"/>
      <c r="J47" s="14">
        <f t="shared" si="3"/>
        <v>0</v>
      </c>
      <c r="K47" s="1"/>
    </row>
    <row r="48" spans="1:26" ht="12.75" customHeight="1" x14ac:dyDescent="0.2">
      <c r="A48" s="86" t="s">
        <v>46</v>
      </c>
      <c r="B48" s="87"/>
      <c r="C48" s="87"/>
      <c r="D48" s="87"/>
      <c r="E48" s="87"/>
      <c r="F48" s="87"/>
      <c r="G48" s="88"/>
      <c r="H48" s="27">
        <v>5</v>
      </c>
      <c r="I48" s="72"/>
      <c r="J48" s="14">
        <f t="shared" si="3"/>
        <v>0</v>
      </c>
      <c r="K48" s="1"/>
    </row>
    <row r="49" spans="1:11" ht="12.75" customHeight="1" x14ac:dyDescent="0.2">
      <c r="A49" s="86" t="s">
        <v>47</v>
      </c>
      <c r="B49" s="87"/>
      <c r="C49" s="87"/>
      <c r="D49" s="87"/>
      <c r="E49" s="87"/>
      <c r="F49" s="87"/>
      <c r="G49" s="88"/>
      <c r="H49" s="27">
        <v>5</v>
      </c>
      <c r="I49" s="72"/>
      <c r="J49" s="14">
        <f t="shared" si="3"/>
        <v>0</v>
      </c>
      <c r="K49" s="1"/>
    </row>
    <row r="50" spans="1:11" ht="12.75" customHeight="1" x14ac:dyDescent="0.2">
      <c r="A50" s="86" t="s">
        <v>48</v>
      </c>
      <c r="B50" s="87"/>
      <c r="C50" s="87"/>
      <c r="D50" s="87"/>
      <c r="E50" s="87"/>
      <c r="F50" s="87"/>
      <c r="G50" s="88"/>
      <c r="H50" s="27">
        <v>5</v>
      </c>
      <c r="I50" s="72"/>
      <c r="J50" s="14">
        <f t="shared" si="3"/>
        <v>0</v>
      </c>
      <c r="K50" s="1"/>
    </row>
    <row r="51" spans="1:11" ht="12.75" customHeight="1" x14ac:dyDescent="0.2">
      <c r="A51" s="86" t="s">
        <v>49</v>
      </c>
      <c r="B51" s="87"/>
      <c r="C51" s="87"/>
      <c r="D51" s="87"/>
      <c r="E51" s="87"/>
      <c r="F51" s="87"/>
      <c r="G51" s="88"/>
      <c r="H51" s="27">
        <v>5</v>
      </c>
      <c r="I51" s="72"/>
      <c r="J51" s="16">
        <f t="shared" si="3"/>
        <v>0</v>
      </c>
      <c r="K51" s="1"/>
    </row>
    <row r="52" spans="1:11" ht="24.75" customHeight="1" x14ac:dyDescent="0.2">
      <c r="A52" s="101" t="s">
        <v>50</v>
      </c>
      <c r="B52" s="87"/>
      <c r="C52" s="87"/>
      <c r="D52" s="87"/>
      <c r="E52" s="87"/>
      <c r="F52" s="87"/>
      <c r="G52" s="88"/>
      <c r="H52" s="27">
        <v>5</v>
      </c>
      <c r="I52" s="72"/>
      <c r="J52" s="14">
        <f t="shared" si="3"/>
        <v>0</v>
      </c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28" t="s">
        <v>51</v>
      </c>
      <c r="I53" s="29"/>
      <c r="J53" s="30">
        <f>SUM(J37:J40,J30:J35,J23:J28,J13:J21,J41:J52)</f>
        <v>0</v>
      </c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31" t="s">
        <v>52</v>
      </c>
      <c r="I54" s="29"/>
      <c r="J54" s="17">
        <f>(J53*3)</f>
        <v>0</v>
      </c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32"/>
      <c r="I55" s="1"/>
      <c r="J55" s="33"/>
      <c r="K55" s="1"/>
    </row>
    <row r="56" spans="1:11" ht="12.75" customHeight="1" x14ac:dyDescent="0.2">
      <c r="A56" s="34" t="s">
        <v>53</v>
      </c>
      <c r="B56" s="11"/>
      <c r="C56" s="11"/>
      <c r="D56" s="11"/>
      <c r="E56" s="11"/>
      <c r="F56" s="11"/>
      <c r="G56" s="11"/>
      <c r="H56" s="35" t="s">
        <v>9</v>
      </c>
      <c r="I56" s="11"/>
      <c r="J56" s="36"/>
      <c r="K56" s="1"/>
    </row>
    <row r="57" spans="1:11" ht="12.75" customHeight="1" x14ac:dyDescent="0.2">
      <c r="A57" s="86" t="s">
        <v>54</v>
      </c>
      <c r="B57" s="87"/>
      <c r="C57" s="87"/>
      <c r="D57" s="87"/>
      <c r="E57" s="87"/>
      <c r="F57" s="87"/>
      <c r="G57" s="88"/>
      <c r="H57" s="37">
        <v>1</v>
      </c>
      <c r="I57" s="73"/>
      <c r="J57" s="38">
        <f t="shared" ref="J57:J62" si="4">(H57*I57)</f>
        <v>0</v>
      </c>
      <c r="K57" s="1"/>
    </row>
    <row r="58" spans="1:11" ht="12.75" customHeight="1" x14ac:dyDescent="0.2">
      <c r="A58" s="86" t="s">
        <v>55</v>
      </c>
      <c r="B58" s="87"/>
      <c r="C58" s="87"/>
      <c r="D58" s="87"/>
      <c r="E58" s="87"/>
      <c r="F58" s="87"/>
      <c r="G58" s="88"/>
      <c r="H58" s="39">
        <v>2</v>
      </c>
      <c r="I58" s="74"/>
      <c r="J58" s="40">
        <f t="shared" si="4"/>
        <v>0</v>
      </c>
      <c r="K58" s="1"/>
    </row>
    <row r="59" spans="1:11" ht="12.75" customHeight="1" x14ac:dyDescent="0.2">
      <c r="A59" s="86" t="s">
        <v>56</v>
      </c>
      <c r="B59" s="87"/>
      <c r="C59" s="87"/>
      <c r="D59" s="87"/>
      <c r="E59" s="87"/>
      <c r="F59" s="87"/>
      <c r="G59" s="88"/>
      <c r="H59" s="39">
        <v>3</v>
      </c>
      <c r="I59" s="74"/>
      <c r="J59" s="40">
        <f t="shared" si="4"/>
        <v>0</v>
      </c>
      <c r="K59" s="1"/>
    </row>
    <row r="60" spans="1:11" ht="12.75" customHeight="1" x14ac:dyDescent="0.2">
      <c r="A60" s="86" t="s">
        <v>57</v>
      </c>
      <c r="B60" s="87"/>
      <c r="C60" s="87"/>
      <c r="D60" s="87"/>
      <c r="E60" s="87"/>
      <c r="F60" s="87"/>
      <c r="G60" s="88"/>
      <c r="H60" s="39">
        <v>4</v>
      </c>
      <c r="I60" s="75"/>
      <c r="J60" s="40">
        <f t="shared" si="4"/>
        <v>0</v>
      </c>
      <c r="K60" s="1"/>
    </row>
    <row r="61" spans="1:11" ht="12.75" customHeight="1" x14ac:dyDescent="0.2">
      <c r="A61" s="86" t="s">
        <v>58</v>
      </c>
      <c r="B61" s="87"/>
      <c r="C61" s="87"/>
      <c r="D61" s="87"/>
      <c r="E61" s="87"/>
      <c r="F61" s="87"/>
      <c r="G61" s="88"/>
      <c r="H61" s="39">
        <v>1</v>
      </c>
      <c r="I61" s="76"/>
      <c r="J61" s="40">
        <f t="shared" si="4"/>
        <v>0</v>
      </c>
      <c r="K61" s="1"/>
    </row>
    <row r="62" spans="1:11" ht="12.75" customHeight="1" x14ac:dyDescent="0.2">
      <c r="A62" s="86" t="s">
        <v>59</v>
      </c>
      <c r="B62" s="87"/>
      <c r="C62" s="87"/>
      <c r="D62" s="87"/>
      <c r="E62" s="87"/>
      <c r="F62" s="87"/>
      <c r="G62" s="88"/>
      <c r="H62" s="39">
        <v>2</v>
      </c>
      <c r="I62" s="75"/>
      <c r="J62" s="40">
        <f t="shared" si="4"/>
        <v>0</v>
      </c>
      <c r="K62" s="1"/>
    </row>
    <row r="63" spans="1:11" ht="12.75" customHeight="1" x14ac:dyDescent="0.2">
      <c r="A63" s="41"/>
      <c r="B63" s="1"/>
      <c r="C63" s="1"/>
      <c r="D63" s="1"/>
      <c r="E63" s="1"/>
      <c r="F63" s="1"/>
      <c r="G63" s="1"/>
      <c r="H63" s="1"/>
      <c r="I63" s="77"/>
      <c r="J63" s="33"/>
      <c r="K63" s="1"/>
    </row>
    <row r="64" spans="1:11" ht="12.75" customHeight="1" x14ac:dyDescent="0.2">
      <c r="A64" s="86" t="s">
        <v>60</v>
      </c>
      <c r="B64" s="87"/>
      <c r="C64" s="87"/>
      <c r="D64" s="87"/>
      <c r="E64" s="87"/>
      <c r="F64" s="87"/>
      <c r="G64" s="88"/>
      <c r="H64" s="39">
        <v>10</v>
      </c>
      <c r="I64" s="74"/>
      <c r="J64" s="40">
        <f t="shared" ref="J64:J66" si="5">(H64*I64)</f>
        <v>0</v>
      </c>
      <c r="K64" s="1"/>
    </row>
    <row r="65" spans="1:26" ht="12.75" customHeight="1" x14ac:dyDescent="0.2">
      <c r="A65" s="86" t="s">
        <v>61</v>
      </c>
      <c r="B65" s="87"/>
      <c r="C65" s="87"/>
      <c r="D65" s="87"/>
      <c r="E65" s="87"/>
      <c r="F65" s="87"/>
      <c r="G65" s="88"/>
      <c r="H65" s="39">
        <v>8</v>
      </c>
      <c r="I65" s="75"/>
      <c r="J65" s="40">
        <f t="shared" si="5"/>
        <v>0</v>
      </c>
      <c r="K65" s="1"/>
    </row>
    <row r="66" spans="1:26" ht="12.75" customHeight="1" x14ac:dyDescent="0.2">
      <c r="A66" s="86" t="s">
        <v>62</v>
      </c>
      <c r="B66" s="87"/>
      <c r="C66" s="87"/>
      <c r="D66" s="87"/>
      <c r="E66" s="87"/>
      <c r="F66" s="87"/>
      <c r="G66" s="88"/>
      <c r="H66" s="39">
        <v>6</v>
      </c>
      <c r="I66" s="75"/>
      <c r="J66" s="40">
        <f t="shared" si="5"/>
        <v>0</v>
      </c>
      <c r="K66" s="1"/>
    </row>
    <row r="67" spans="1:26" ht="12.75" customHeight="1" x14ac:dyDescent="0.2">
      <c r="A67" s="41"/>
      <c r="B67" s="1"/>
      <c r="C67" s="1"/>
      <c r="D67" s="1"/>
      <c r="E67" s="1"/>
      <c r="F67" s="1"/>
      <c r="G67" s="1"/>
      <c r="H67" s="1"/>
      <c r="I67" s="77"/>
      <c r="J67" s="33"/>
      <c r="K67" s="1"/>
    </row>
    <row r="68" spans="1:26" ht="12.75" customHeight="1" x14ac:dyDescent="0.2">
      <c r="A68" s="86" t="s">
        <v>63</v>
      </c>
      <c r="B68" s="87"/>
      <c r="C68" s="87"/>
      <c r="D68" s="87"/>
      <c r="E68" s="87"/>
      <c r="F68" s="87"/>
      <c r="G68" s="88"/>
      <c r="H68" s="39">
        <v>3</v>
      </c>
      <c r="I68" s="75"/>
      <c r="J68" s="40">
        <f t="shared" ref="J68:J73" si="6">(H68*I68)</f>
        <v>0</v>
      </c>
      <c r="K68" s="1"/>
    </row>
    <row r="69" spans="1:26" ht="12.75" customHeight="1" x14ac:dyDescent="0.2">
      <c r="A69" s="86" t="s">
        <v>64</v>
      </c>
      <c r="B69" s="87"/>
      <c r="C69" s="87"/>
      <c r="D69" s="87"/>
      <c r="E69" s="87"/>
      <c r="F69" s="87"/>
      <c r="G69" s="88"/>
      <c r="H69" s="39">
        <v>4</v>
      </c>
      <c r="I69" s="78"/>
      <c r="J69" s="40">
        <f t="shared" si="6"/>
        <v>0</v>
      </c>
      <c r="K69" s="1"/>
    </row>
    <row r="70" spans="1:26" ht="12.75" customHeight="1" x14ac:dyDescent="0.2">
      <c r="A70" s="86" t="s">
        <v>65</v>
      </c>
      <c r="B70" s="87"/>
      <c r="C70" s="87"/>
      <c r="D70" s="87"/>
      <c r="E70" s="87"/>
      <c r="F70" s="87"/>
      <c r="G70" s="88"/>
      <c r="H70" s="39">
        <v>5</v>
      </c>
      <c r="I70" s="76"/>
      <c r="J70" s="40">
        <f t="shared" si="6"/>
        <v>0</v>
      </c>
      <c r="K70" s="1"/>
    </row>
    <row r="71" spans="1:26" ht="12.75" customHeight="1" x14ac:dyDescent="0.2">
      <c r="A71" s="86" t="s">
        <v>66</v>
      </c>
      <c r="B71" s="87"/>
      <c r="C71" s="87"/>
      <c r="D71" s="87"/>
      <c r="E71" s="87"/>
      <c r="F71" s="87"/>
      <c r="G71" s="88"/>
      <c r="H71" s="39">
        <v>2</v>
      </c>
      <c r="I71" s="78"/>
      <c r="J71" s="40">
        <f t="shared" si="6"/>
        <v>0</v>
      </c>
      <c r="K71" s="1"/>
    </row>
    <row r="72" spans="1:26" ht="12.75" customHeight="1" x14ac:dyDescent="0.2">
      <c r="A72" s="86" t="s">
        <v>67</v>
      </c>
      <c r="B72" s="87"/>
      <c r="C72" s="87"/>
      <c r="D72" s="87"/>
      <c r="E72" s="87"/>
      <c r="F72" s="87"/>
      <c r="G72" s="88"/>
      <c r="H72" s="42">
        <v>2</v>
      </c>
      <c r="I72" s="74"/>
      <c r="J72" s="43">
        <f t="shared" si="6"/>
        <v>0</v>
      </c>
      <c r="K72" s="1"/>
    </row>
    <row r="73" spans="1:26" ht="12.75" customHeight="1" x14ac:dyDescent="0.2">
      <c r="A73" s="86" t="s">
        <v>68</v>
      </c>
      <c r="B73" s="87"/>
      <c r="C73" s="87"/>
      <c r="D73" s="87"/>
      <c r="E73" s="87"/>
      <c r="F73" s="87"/>
      <c r="G73" s="88"/>
      <c r="H73" s="29">
        <v>2</v>
      </c>
      <c r="I73" s="79"/>
      <c r="J73" s="44">
        <f t="shared" si="6"/>
        <v>0</v>
      </c>
      <c r="K73" s="45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2.75" customHeight="1" x14ac:dyDescent="0.2">
      <c r="A74" s="41"/>
      <c r="B74" s="1"/>
      <c r="C74" s="1"/>
      <c r="D74" s="1"/>
      <c r="E74" s="1"/>
      <c r="F74" s="1"/>
      <c r="G74" s="1"/>
      <c r="H74" s="1"/>
      <c r="I74" s="77"/>
      <c r="J74" s="33"/>
      <c r="K74" s="1"/>
    </row>
    <row r="75" spans="1:26" ht="12.75" customHeight="1" x14ac:dyDescent="0.2">
      <c r="A75" s="86" t="s">
        <v>69</v>
      </c>
      <c r="B75" s="87"/>
      <c r="C75" s="87"/>
      <c r="D75" s="87"/>
      <c r="E75" s="87"/>
      <c r="F75" s="87"/>
      <c r="G75" s="88"/>
      <c r="H75" s="47">
        <v>6</v>
      </c>
      <c r="I75" s="78"/>
      <c r="J75" s="40">
        <f t="shared" ref="J75:J78" si="7">(H75*I75)</f>
        <v>0</v>
      </c>
      <c r="K75" s="1"/>
    </row>
    <row r="76" spans="1:26" ht="12.75" customHeight="1" x14ac:dyDescent="0.2">
      <c r="A76" s="86" t="s">
        <v>70</v>
      </c>
      <c r="B76" s="87"/>
      <c r="C76" s="87"/>
      <c r="D76" s="87"/>
      <c r="E76" s="87"/>
      <c r="F76" s="87"/>
      <c r="G76" s="88"/>
      <c r="H76" s="47">
        <v>5</v>
      </c>
      <c r="I76" s="78"/>
      <c r="J76" s="40">
        <f t="shared" si="7"/>
        <v>0</v>
      </c>
      <c r="K76" s="1"/>
    </row>
    <row r="77" spans="1:26" ht="25.5" customHeight="1" x14ac:dyDescent="0.2">
      <c r="A77" s="89" t="s">
        <v>71</v>
      </c>
      <c r="B77" s="87"/>
      <c r="C77" s="87"/>
      <c r="D77" s="87"/>
      <c r="E77" s="87"/>
      <c r="F77" s="87"/>
      <c r="G77" s="88"/>
      <c r="H77" s="48">
        <v>3</v>
      </c>
      <c r="I77" s="80"/>
      <c r="J77" s="16">
        <f t="shared" si="7"/>
        <v>0</v>
      </c>
      <c r="K77" s="1"/>
    </row>
    <row r="78" spans="1:26" ht="10.5" customHeight="1" x14ac:dyDescent="0.2">
      <c r="A78" s="89" t="s">
        <v>72</v>
      </c>
      <c r="B78" s="87"/>
      <c r="C78" s="87"/>
      <c r="D78" s="87"/>
      <c r="E78" s="87"/>
      <c r="F78" s="87"/>
      <c r="G78" s="88"/>
      <c r="H78" s="17">
        <v>3</v>
      </c>
      <c r="I78" s="66"/>
      <c r="J78" s="17">
        <f t="shared" si="7"/>
        <v>0</v>
      </c>
      <c r="K78" s="1"/>
    </row>
    <row r="79" spans="1:26" ht="12.75" customHeight="1" x14ac:dyDescent="0.2">
      <c r="B79" s="1"/>
      <c r="C79" s="1"/>
      <c r="D79" s="1"/>
      <c r="E79" s="1"/>
      <c r="F79" s="1"/>
      <c r="G79" s="1"/>
      <c r="H79" s="49"/>
      <c r="I79" s="81"/>
      <c r="J79" s="33"/>
      <c r="K79" s="1"/>
    </row>
    <row r="80" spans="1:26" ht="12.75" customHeight="1" x14ac:dyDescent="0.2">
      <c r="A80" s="86" t="s">
        <v>73</v>
      </c>
      <c r="B80" s="87"/>
      <c r="C80" s="87"/>
      <c r="D80" s="87"/>
      <c r="E80" s="87"/>
      <c r="F80" s="87"/>
      <c r="G80" s="88"/>
      <c r="H80" s="47">
        <v>10</v>
      </c>
      <c r="I80" s="82"/>
      <c r="J80" s="50">
        <f t="shared" ref="J80:J82" si="8">(H80*I80)</f>
        <v>0</v>
      </c>
      <c r="K80" s="1"/>
    </row>
    <row r="81" spans="1:11" ht="12.75" customHeight="1" x14ac:dyDescent="0.2">
      <c r="A81" s="86" t="s">
        <v>74</v>
      </c>
      <c r="B81" s="87"/>
      <c r="C81" s="87"/>
      <c r="D81" s="87"/>
      <c r="E81" s="87"/>
      <c r="F81" s="87"/>
      <c r="G81" s="88"/>
      <c r="H81" s="29">
        <v>8</v>
      </c>
      <c r="I81" s="83"/>
      <c r="J81" s="40">
        <f t="shared" si="8"/>
        <v>0</v>
      </c>
      <c r="K81" s="1"/>
    </row>
    <row r="82" spans="1:11" ht="12.75" customHeight="1" x14ac:dyDescent="0.2">
      <c r="A82" s="86" t="s">
        <v>75</v>
      </c>
      <c r="B82" s="87"/>
      <c r="C82" s="87"/>
      <c r="D82" s="87"/>
      <c r="E82" s="87"/>
      <c r="F82" s="87"/>
      <c r="G82" s="88"/>
      <c r="H82" s="29">
        <v>5</v>
      </c>
      <c r="I82" s="78"/>
      <c r="J82" s="40">
        <f t="shared" si="8"/>
        <v>0</v>
      </c>
      <c r="K82" s="1"/>
    </row>
    <row r="83" spans="1:11" ht="12.75" customHeight="1" x14ac:dyDescent="0.2">
      <c r="A83" s="41"/>
      <c r="B83" s="1"/>
      <c r="C83" s="1"/>
      <c r="D83" s="1"/>
      <c r="E83" s="1"/>
      <c r="F83" s="1"/>
      <c r="G83" s="1"/>
      <c r="H83" s="1"/>
      <c r="I83" s="77"/>
      <c r="J83" s="33"/>
      <c r="K83" s="1"/>
    </row>
    <row r="84" spans="1:11" ht="12.75" customHeight="1" x14ac:dyDescent="0.2">
      <c r="A84" s="86" t="s">
        <v>76</v>
      </c>
      <c r="B84" s="87"/>
      <c r="C84" s="87"/>
      <c r="D84" s="87"/>
      <c r="E84" s="87"/>
      <c r="F84" s="87"/>
      <c r="G84" s="88"/>
      <c r="H84" s="39">
        <v>10</v>
      </c>
      <c r="I84" s="75"/>
      <c r="J84" s="40">
        <f t="shared" ref="J84:J85" si="9">(H84*I84)</f>
        <v>0</v>
      </c>
      <c r="K84" s="1"/>
    </row>
    <row r="85" spans="1:11" ht="12.75" customHeight="1" x14ac:dyDescent="0.2">
      <c r="A85" s="86" t="s">
        <v>77</v>
      </c>
      <c r="B85" s="87"/>
      <c r="C85" s="87"/>
      <c r="D85" s="87"/>
      <c r="E85" s="87"/>
      <c r="F85" s="87"/>
      <c r="G85" s="88"/>
      <c r="H85" s="39">
        <v>8</v>
      </c>
      <c r="I85" s="84"/>
      <c r="J85" s="40">
        <f t="shared" si="9"/>
        <v>0</v>
      </c>
      <c r="K85" s="1"/>
    </row>
    <row r="86" spans="1:11" ht="12.75" customHeight="1" x14ac:dyDescent="0.2">
      <c r="A86" s="41"/>
      <c r="B86" s="1"/>
      <c r="C86" s="1"/>
      <c r="D86" s="1"/>
      <c r="E86" s="1"/>
      <c r="F86" s="1"/>
      <c r="G86" s="1"/>
      <c r="H86" s="1"/>
      <c r="I86" s="77"/>
      <c r="J86" s="33"/>
      <c r="K86" s="1"/>
    </row>
    <row r="87" spans="1:11" ht="12.75" customHeight="1" x14ac:dyDescent="0.2">
      <c r="A87" s="86" t="s">
        <v>78</v>
      </c>
      <c r="B87" s="87"/>
      <c r="C87" s="87"/>
      <c r="D87" s="87"/>
      <c r="E87" s="87"/>
      <c r="F87" s="87"/>
      <c r="G87" s="88"/>
      <c r="H87" s="39">
        <v>2</v>
      </c>
      <c r="I87" s="75"/>
      <c r="J87" s="40">
        <f t="shared" ref="J87:J88" si="10">(H87*I87)</f>
        <v>0</v>
      </c>
      <c r="K87" s="1"/>
    </row>
    <row r="88" spans="1:11" ht="12.75" customHeight="1" x14ac:dyDescent="0.2">
      <c r="A88" s="86" t="s">
        <v>79</v>
      </c>
      <c r="B88" s="87"/>
      <c r="C88" s="87"/>
      <c r="D88" s="87"/>
      <c r="E88" s="87"/>
      <c r="F88" s="87"/>
      <c r="G88" s="88"/>
      <c r="H88" s="39">
        <v>4</v>
      </c>
      <c r="I88" s="84"/>
      <c r="J88" s="40">
        <f t="shared" si="10"/>
        <v>0</v>
      </c>
      <c r="K88" s="1"/>
    </row>
    <row r="89" spans="1:11" ht="12.75" customHeight="1" x14ac:dyDescent="0.2">
      <c r="A89" s="41"/>
      <c r="B89" s="1"/>
      <c r="C89" s="1"/>
      <c r="D89" s="1"/>
      <c r="E89" s="1"/>
      <c r="F89" s="1"/>
      <c r="G89" s="1"/>
      <c r="H89" s="1"/>
      <c r="I89" s="77"/>
      <c r="J89" s="33"/>
      <c r="K89" s="1"/>
    </row>
    <row r="90" spans="1:11" ht="12.75" customHeight="1" x14ac:dyDescent="0.2">
      <c r="A90" s="86" t="s">
        <v>80</v>
      </c>
      <c r="B90" s="87"/>
      <c r="C90" s="87"/>
      <c r="D90" s="87"/>
      <c r="E90" s="87"/>
      <c r="F90" s="87"/>
      <c r="G90" s="88"/>
      <c r="H90" s="47">
        <v>4</v>
      </c>
      <c r="I90" s="78"/>
      <c r="J90" s="40">
        <f t="shared" ref="J90:J91" si="11">(H90*I90)</f>
        <v>0</v>
      </c>
      <c r="K90" s="1"/>
    </row>
    <row r="91" spans="1:11" ht="12.75" customHeight="1" x14ac:dyDescent="0.2">
      <c r="A91" s="86" t="s">
        <v>81</v>
      </c>
      <c r="B91" s="87"/>
      <c r="C91" s="87"/>
      <c r="D91" s="87"/>
      <c r="E91" s="87"/>
      <c r="F91" s="87"/>
      <c r="G91" s="88"/>
      <c r="H91" s="47">
        <v>2</v>
      </c>
      <c r="I91" s="78"/>
      <c r="J91" s="40">
        <f t="shared" si="11"/>
        <v>0</v>
      </c>
      <c r="K91" s="1"/>
    </row>
    <row r="92" spans="1:11" ht="12.75" customHeight="1" x14ac:dyDescent="0.2">
      <c r="A92" s="41"/>
      <c r="B92" s="1"/>
      <c r="C92" s="1"/>
      <c r="D92" s="1"/>
      <c r="E92" s="1"/>
      <c r="F92" s="1"/>
      <c r="G92" s="1"/>
      <c r="H92" s="1"/>
      <c r="I92" s="1"/>
      <c r="J92" s="33"/>
      <c r="K92" s="1"/>
    </row>
    <row r="93" spans="1:11" ht="13.5" customHeight="1" x14ac:dyDescent="0.2">
      <c r="A93" s="51"/>
      <c r="B93" s="1"/>
      <c r="C93" s="1"/>
      <c r="D93" s="1"/>
      <c r="E93" s="1"/>
      <c r="F93" s="1"/>
      <c r="G93" s="1"/>
      <c r="H93" s="52" t="s">
        <v>51</v>
      </c>
      <c r="I93" s="29"/>
      <c r="J93" s="30">
        <f>SUM(J90:J92,J87:J88,J84:J85,J80:J82,J75:J78,J68:J73,J64:J66,J57:J62)</f>
        <v>0</v>
      </c>
      <c r="K93" s="1"/>
    </row>
    <row r="94" spans="1:11" ht="13.5" customHeight="1" x14ac:dyDescent="0.2">
      <c r="A94" s="34" t="s">
        <v>82</v>
      </c>
      <c r="B94" s="11"/>
      <c r="C94" s="11"/>
      <c r="D94" s="11"/>
      <c r="E94" s="11"/>
      <c r="F94" s="11"/>
      <c r="G94" s="11"/>
      <c r="H94" s="11"/>
      <c r="I94" s="53"/>
      <c r="J94" s="12"/>
      <c r="K94" s="1"/>
    </row>
    <row r="95" spans="1:11" ht="12.75" customHeight="1" x14ac:dyDescent="0.2">
      <c r="A95" s="86" t="s">
        <v>83</v>
      </c>
      <c r="B95" s="87"/>
      <c r="C95" s="87"/>
      <c r="D95" s="87"/>
      <c r="E95" s="87"/>
      <c r="F95" s="87"/>
      <c r="G95" s="88"/>
      <c r="H95" s="37">
        <v>6</v>
      </c>
      <c r="I95" s="77"/>
      <c r="J95" s="54">
        <f t="shared" ref="J95:J99" si="12">(H95*I95)</f>
        <v>0</v>
      </c>
      <c r="K95" s="1"/>
    </row>
    <row r="96" spans="1:11" ht="12.75" customHeight="1" x14ac:dyDescent="0.2">
      <c r="A96" s="86" t="s">
        <v>84</v>
      </c>
      <c r="B96" s="87"/>
      <c r="C96" s="87"/>
      <c r="D96" s="87"/>
      <c r="E96" s="87"/>
      <c r="F96" s="87"/>
      <c r="G96" s="88"/>
      <c r="H96" s="39">
        <v>8</v>
      </c>
      <c r="I96" s="74"/>
      <c r="J96" s="40">
        <f t="shared" si="12"/>
        <v>0</v>
      </c>
      <c r="K96" s="1"/>
    </row>
    <row r="97" spans="1:26" ht="12.75" customHeight="1" x14ac:dyDescent="0.2">
      <c r="A97" s="86" t="s">
        <v>85</v>
      </c>
      <c r="B97" s="87"/>
      <c r="C97" s="87"/>
      <c r="D97" s="87"/>
      <c r="E97" s="87"/>
      <c r="F97" s="87"/>
      <c r="G97" s="88"/>
      <c r="H97" s="39">
        <v>10</v>
      </c>
      <c r="I97" s="74"/>
      <c r="J97" s="40">
        <f t="shared" si="12"/>
        <v>0</v>
      </c>
      <c r="K97" s="1"/>
    </row>
    <row r="98" spans="1:26" ht="12.75" customHeight="1" x14ac:dyDescent="0.2">
      <c r="A98" s="86" t="s">
        <v>86</v>
      </c>
      <c r="B98" s="87"/>
      <c r="C98" s="87"/>
      <c r="D98" s="87"/>
      <c r="E98" s="87"/>
      <c r="F98" s="87"/>
      <c r="G98" s="88"/>
      <c r="H98" s="39">
        <v>15</v>
      </c>
      <c r="I98" s="74"/>
      <c r="J98" s="40">
        <f t="shared" si="12"/>
        <v>0</v>
      </c>
      <c r="K98" s="1"/>
    </row>
    <row r="99" spans="1:26" ht="12.75" customHeight="1" x14ac:dyDescent="0.2">
      <c r="A99" s="86" t="s">
        <v>87</v>
      </c>
      <c r="B99" s="87"/>
      <c r="C99" s="87"/>
      <c r="D99" s="87"/>
      <c r="E99" s="87"/>
      <c r="F99" s="87"/>
      <c r="G99" s="88"/>
      <c r="H99" s="39">
        <v>20</v>
      </c>
      <c r="I99" s="74"/>
      <c r="J99" s="40">
        <f t="shared" si="12"/>
        <v>0</v>
      </c>
      <c r="K99" s="1"/>
    </row>
    <row r="100" spans="1:26" ht="12.75" customHeight="1" x14ac:dyDescent="0.2">
      <c r="A100" s="86" t="s">
        <v>88</v>
      </c>
      <c r="B100" s="87"/>
      <c r="C100" s="87"/>
      <c r="D100" s="87"/>
      <c r="E100" s="87"/>
      <c r="F100" s="87"/>
      <c r="G100" s="88"/>
      <c r="H100" s="39">
        <v>20</v>
      </c>
      <c r="I100" s="78"/>
      <c r="J100" s="40">
        <f>(H99*I100)</f>
        <v>0</v>
      </c>
      <c r="K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77"/>
      <c r="J101" s="33"/>
      <c r="K101" s="1"/>
    </row>
    <row r="102" spans="1:26" ht="12.75" customHeight="1" x14ac:dyDescent="0.2">
      <c r="A102" s="86" t="s">
        <v>89</v>
      </c>
      <c r="B102" s="87"/>
      <c r="C102" s="87"/>
      <c r="D102" s="87"/>
      <c r="E102" s="87"/>
      <c r="F102" s="87"/>
      <c r="G102" s="88"/>
      <c r="H102" s="55">
        <v>5</v>
      </c>
      <c r="I102" s="85"/>
      <c r="J102" s="40">
        <f>(H102*I102)</f>
        <v>0</v>
      </c>
      <c r="K102" s="22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77"/>
      <c r="J103" s="33"/>
      <c r="K103" s="1"/>
    </row>
    <row r="104" spans="1:26" ht="12.75" customHeight="1" x14ac:dyDescent="0.2">
      <c r="A104" s="86" t="s">
        <v>90</v>
      </c>
      <c r="B104" s="87"/>
      <c r="C104" s="87"/>
      <c r="D104" s="87"/>
      <c r="E104" s="87"/>
      <c r="F104" s="87"/>
      <c r="G104" s="88"/>
      <c r="H104" s="29">
        <v>20</v>
      </c>
      <c r="I104" s="85"/>
      <c r="J104" s="44">
        <f>H104*I104</f>
        <v>0</v>
      </c>
      <c r="K104" s="1"/>
    </row>
    <row r="105" spans="1:26" ht="12.75" customHeight="1" x14ac:dyDescent="0.2">
      <c r="A105" s="56"/>
      <c r="B105" s="56"/>
      <c r="C105" s="56"/>
      <c r="D105" s="56"/>
      <c r="E105" s="56"/>
      <c r="F105" s="56"/>
      <c r="G105" s="56"/>
      <c r="H105" s="1"/>
      <c r="I105" s="77"/>
      <c r="J105" s="33"/>
      <c r="K105" s="1"/>
    </row>
    <row r="106" spans="1:26" ht="12.75" customHeight="1" x14ac:dyDescent="0.2">
      <c r="A106" s="86" t="s">
        <v>91</v>
      </c>
      <c r="B106" s="87"/>
      <c r="C106" s="87"/>
      <c r="D106" s="87"/>
      <c r="E106" s="87"/>
      <c r="F106" s="87"/>
      <c r="G106" s="88"/>
      <c r="H106" s="29">
        <v>10</v>
      </c>
      <c r="I106" s="85"/>
      <c r="J106" s="44">
        <f>H106*I106</f>
        <v>0</v>
      </c>
      <c r="K106" s="1"/>
    </row>
    <row r="107" spans="1:26" ht="12.75" customHeight="1" x14ac:dyDescent="0.2">
      <c r="A107" s="56"/>
      <c r="B107" s="56"/>
      <c r="C107" s="56"/>
      <c r="D107" s="56"/>
      <c r="E107" s="56"/>
      <c r="F107" s="56"/>
      <c r="G107" s="56"/>
      <c r="H107" s="28" t="s">
        <v>52</v>
      </c>
      <c r="I107" s="29"/>
      <c r="J107" s="44">
        <f>SUM(J104,J102,J95:J100,J106)</f>
        <v>0</v>
      </c>
      <c r="K107" s="1"/>
    </row>
    <row r="108" spans="1:26" ht="13.5" customHeight="1" x14ac:dyDescent="0.2">
      <c r="A108" s="56"/>
      <c r="B108" s="56"/>
      <c r="C108" s="56"/>
      <c r="D108" s="56"/>
      <c r="E108" s="56"/>
      <c r="F108" s="56"/>
      <c r="G108" s="56"/>
      <c r="H108" s="31" t="s">
        <v>52</v>
      </c>
      <c r="I108" s="29"/>
      <c r="J108" s="57">
        <f>(J107*2)</f>
        <v>0</v>
      </c>
      <c r="K108" s="1"/>
    </row>
    <row r="109" spans="1:26" ht="13.5" customHeight="1" x14ac:dyDescent="0.2">
      <c r="A109" s="32"/>
      <c r="B109" s="1"/>
      <c r="C109" s="1"/>
      <c r="D109" s="1"/>
      <c r="E109" s="1"/>
      <c r="F109" s="1"/>
      <c r="G109" s="1"/>
      <c r="H109" s="1"/>
      <c r="I109" s="58" t="s">
        <v>11</v>
      </c>
      <c r="J109" s="36">
        <f>SUM(J108,J93,J54)</f>
        <v>0</v>
      </c>
      <c r="K109" s="1"/>
    </row>
    <row r="110" spans="1:26" ht="12.75" customHeight="1" x14ac:dyDescent="0.2"/>
    <row r="111" spans="1:26" ht="12.75" customHeight="1" x14ac:dyDescent="0.2"/>
    <row r="112" spans="1:2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password="A91D" sheet="1" objects="1" scenarios="1"/>
  <customSheetViews>
    <customSheetView guid="{55FEEA4F-B161-4C82-B9B5-94048ED387C9}">
      <selection activeCell="A7" sqref="A7"/>
      <pageMargins left="0.7" right="0.7" top="0.75" bottom="0.75" header="0" footer="0"/>
      <pageSetup orientation="landscape"/>
    </customSheetView>
  </customSheetViews>
  <mergeCells count="79">
    <mergeCell ref="A60:G60"/>
    <mergeCell ref="A61:G61"/>
    <mergeCell ref="A62:G62"/>
    <mergeCell ref="A64:G64"/>
    <mergeCell ref="A51:G51"/>
    <mergeCell ref="A52:G52"/>
    <mergeCell ref="A57:G57"/>
    <mergeCell ref="A58:G58"/>
    <mergeCell ref="A59:G59"/>
    <mergeCell ref="A46:G46"/>
    <mergeCell ref="A47:G47"/>
    <mergeCell ref="A48:G48"/>
    <mergeCell ref="A49:G49"/>
    <mergeCell ref="A50:G50"/>
    <mergeCell ref="A41:G41"/>
    <mergeCell ref="A42:G42"/>
    <mergeCell ref="A43:G43"/>
    <mergeCell ref="A44:G44"/>
    <mergeCell ref="A45:G45"/>
    <mergeCell ref="A36:G36"/>
    <mergeCell ref="A37:G37"/>
    <mergeCell ref="A38:G38"/>
    <mergeCell ref="A39:G39"/>
    <mergeCell ref="A40:G40"/>
    <mergeCell ref="A31:G31"/>
    <mergeCell ref="A32:G32"/>
    <mergeCell ref="A33:G33"/>
    <mergeCell ref="A34:G34"/>
    <mergeCell ref="A35:G35"/>
    <mergeCell ref="A25:G25"/>
    <mergeCell ref="A26:G26"/>
    <mergeCell ref="A27:G27"/>
    <mergeCell ref="A28:G28"/>
    <mergeCell ref="A30:G30"/>
    <mergeCell ref="A19:G19"/>
    <mergeCell ref="A20:G20"/>
    <mergeCell ref="A21:G21"/>
    <mergeCell ref="A23:G23"/>
    <mergeCell ref="A24:G24"/>
    <mergeCell ref="A14:G14"/>
    <mergeCell ref="A15:G15"/>
    <mergeCell ref="A16:G16"/>
    <mergeCell ref="A17:G17"/>
    <mergeCell ref="A18:G18"/>
    <mergeCell ref="A2:J2"/>
    <mergeCell ref="A3:J3"/>
    <mergeCell ref="A4:J4"/>
    <mergeCell ref="A5:J5"/>
    <mergeCell ref="A13:G13"/>
    <mergeCell ref="A91:G91"/>
    <mergeCell ref="A104:G104"/>
    <mergeCell ref="A106:G106"/>
    <mergeCell ref="A95:G95"/>
    <mergeCell ref="A96:G96"/>
    <mergeCell ref="A97:G97"/>
    <mergeCell ref="A98:G98"/>
    <mergeCell ref="A99:G99"/>
    <mergeCell ref="A100:G100"/>
    <mergeCell ref="A102:G102"/>
    <mergeCell ref="A84:G84"/>
    <mergeCell ref="A85:G85"/>
    <mergeCell ref="A87:G87"/>
    <mergeCell ref="A88:G88"/>
    <mergeCell ref="A90:G90"/>
    <mergeCell ref="A77:G77"/>
    <mergeCell ref="A78:G78"/>
    <mergeCell ref="A80:G80"/>
    <mergeCell ref="A81:G81"/>
    <mergeCell ref="A82:G82"/>
    <mergeCell ref="A71:G71"/>
    <mergeCell ref="A72:G72"/>
    <mergeCell ref="A73:G73"/>
    <mergeCell ref="A75:G75"/>
    <mergeCell ref="A76:G76"/>
    <mergeCell ref="A65:G65"/>
    <mergeCell ref="A66:G66"/>
    <mergeCell ref="A68:G68"/>
    <mergeCell ref="A69:G69"/>
    <mergeCell ref="A70:G7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Andrea</cp:lastModifiedBy>
  <dcterms:created xsi:type="dcterms:W3CDTF">2014-02-12T13:56:01Z</dcterms:created>
  <dcterms:modified xsi:type="dcterms:W3CDTF">2024-01-24T21:50:27Z</dcterms:modified>
</cp:coreProperties>
</file>