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ntuação Lattes" sheetId="1" r:id="rId4"/>
  </sheets>
  <definedNames/>
  <calcPr/>
  <extLst>
    <ext uri="GoogleSheetsCustomDataVersion2">
      <go:sheetsCustomData xmlns:go="http://customooxmlschemas.google.com/" r:id="rId5" roundtripDataChecksum="pBK0DNJLUiTbiaFgVojS9JQNT6NryqS37MumpeaydfA="/>
    </ext>
  </extLst>
</workbook>
</file>

<file path=xl/sharedStrings.xml><?xml version="1.0" encoding="utf-8"?>
<sst xmlns="http://schemas.openxmlformats.org/spreadsheetml/2006/main" count="95" uniqueCount="90">
  <si>
    <r>
      <rPr>
        <rFont val="Arial"/>
        <b val="0"/>
        <color theme="1"/>
        <sz val="12.0"/>
      </rPr>
      <t>PRÓ-REITORIA DE PÓS-GRADUAÇÃO, PESQUISA E INOVAÇÃO - PROPGPI
DIRETORIA DE INOVAÇÃO TECNOLÓGICA, SOCIAL E CULTURAL - DIT</t>
    </r>
    <r>
      <rPr>
        <rFont val="Arial"/>
        <b/>
        <color theme="1"/>
        <sz val="12.0"/>
      </rPr>
      <t xml:space="preserve">
EDITAL INOVA 2025
ANEXO I</t>
    </r>
  </si>
  <si>
    <t>Instruções para preenchimento do formulário de pontuação Lattes</t>
  </si>
  <si>
    <t>1.    Atenção: SOMENTE PREENCHA OS CAMPOS EM VERMELHO</t>
  </si>
  <si>
    <t>2.    NÃO É NECESSÁRIO FAZER O CÁLCULO - A COLUNA TOTAL SERÁ PREENCHIDA AUTOMATICAMENTE</t>
  </si>
  <si>
    <t>3   PARA CLASSIFICAÇÃO DOS PERIÓDICOS, UTILIZAR O ANEXO DISPONÍVEL NA PÁGINA DO EDITAL</t>
  </si>
  <si>
    <t>Pontuação - Currículo Lattes</t>
  </si>
  <si>
    <t>Produção nos últimos cinco anos (2020-2025)</t>
  </si>
  <si>
    <t>Nome do Prof. :</t>
  </si>
  <si>
    <t>Área:</t>
  </si>
  <si>
    <t>Critérios Gerais</t>
  </si>
  <si>
    <t>Pontuação</t>
  </si>
  <si>
    <t>Quant.</t>
  </si>
  <si>
    <t>TOTAL</t>
  </si>
  <si>
    <t>I- Produção científica – Peso 3</t>
  </si>
  <si>
    <r>
      <rPr>
        <rFont val="Times New Roman"/>
        <color theme="1"/>
        <sz val="8.0"/>
      </rPr>
      <t>1.1</t>
    </r>
    <r>
      <rPr>
        <rFont val="Times New Roman"/>
        <b/>
        <color theme="1"/>
        <sz val="8.0"/>
      </rPr>
      <t xml:space="preserve"> </t>
    </r>
    <r>
      <rPr>
        <rFont val="Times New Roman"/>
        <color theme="1"/>
        <sz val="8.0"/>
      </rPr>
      <t xml:space="preserve">Publicação em Periódicos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rFont val="Times New Roman"/>
        <b/>
        <color rgb="FF339966"/>
        <sz val="8.0"/>
      </rPr>
      <t xml:space="preserve">Qualis  A1 </t>
    </r>
  </si>
  <si>
    <r>
      <rPr>
        <rFont val="Times New Roman"/>
        <color theme="1"/>
        <sz val="8.0"/>
      </rPr>
      <t>1.2</t>
    </r>
    <r>
      <rPr>
        <rFont val="Times New Roman"/>
        <b/>
        <color theme="1"/>
        <sz val="8.0"/>
      </rPr>
      <t xml:space="preserve"> </t>
    </r>
    <r>
      <rPr>
        <rFont val="Times New Roman"/>
        <color theme="1"/>
        <sz val="8.0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rFont val="Times New Roman"/>
        <b/>
        <color rgb="FF008000"/>
        <sz val="8.0"/>
      </rPr>
      <t>Qualis A2</t>
    </r>
  </si>
  <si>
    <r>
      <rPr>
        <rFont val="Times New Roman"/>
        <color theme="1"/>
        <sz val="8.0"/>
      </rPr>
      <t>1.2</t>
    </r>
    <r>
      <rPr>
        <rFont val="Times New Roman"/>
        <b/>
        <color theme="1"/>
        <sz val="8.0"/>
      </rPr>
      <t xml:space="preserve"> </t>
    </r>
    <r>
      <rPr>
        <rFont val="Times New Roman"/>
        <color theme="1"/>
        <sz val="8.0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rFont val="Times New Roman"/>
        <b/>
        <color rgb="FF008000"/>
        <sz val="8.0"/>
      </rPr>
      <t>Qualis A3</t>
    </r>
  </si>
  <si>
    <r>
      <rPr>
        <rFont val="Times New Roman"/>
        <color theme="1"/>
        <sz val="8.0"/>
      </rPr>
      <t>1.3</t>
    </r>
    <r>
      <rPr>
        <rFont val="Times New Roman"/>
        <b/>
        <color theme="1"/>
        <sz val="8.0"/>
      </rPr>
      <t xml:space="preserve"> </t>
    </r>
    <r>
      <rPr>
        <rFont val="Times New Roman"/>
        <color theme="1"/>
        <sz val="8.0"/>
      </rPr>
      <t xml:space="preserve">Publicação em Periódicos  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rFont val="Times New Roman"/>
        <b/>
        <color rgb="FF008000"/>
        <sz val="8.0"/>
      </rPr>
      <t>Qualis A4</t>
    </r>
  </si>
  <si>
    <r>
      <rPr>
        <rFont val="Times New Roman"/>
        <color theme="1"/>
        <sz val="8.0"/>
      </rPr>
      <t>1.4</t>
    </r>
    <r>
      <rPr>
        <rFont val="Times New Roman"/>
        <b/>
        <color theme="1"/>
        <sz val="8.0"/>
      </rPr>
      <t xml:space="preserve"> </t>
    </r>
    <r>
      <rPr>
        <rFont val="Times New Roman"/>
        <color theme="1"/>
        <sz val="8.0"/>
      </rPr>
      <t xml:space="preserve">Publicação em Periódicos /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rFont val="Times New Roman"/>
        <b/>
        <color rgb="FF008000"/>
        <sz val="8.0"/>
      </rPr>
      <t>Qualis B1</t>
    </r>
  </si>
  <si>
    <r>
      <rPr>
        <rFont val="Times New Roman"/>
        <color theme="1"/>
        <sz val="8.0"/>
      </rPr>
      <t>1.5</t>
    </r>
    <r>
      <rPr>
        <rFont val="Times New Roman"/>
        <b/>
        <color theme="1"/>
        <sz val="8.0"/>
      </rPr>
      <t xml:space="preserve"> </t>
    </r>
    <r>
      <rPr>
        <rFont val="Times New Roman"/>
        <color theme="1"/>
        <sz val="8.0"/>
      </rPr>
      <t xml:space="preserve">Publicação em Periódicos / Participante obra regional vinculada pesquisa / produtos artísticos relacionados com a linha de pesquisa do PPG, apresentandos ao público em locais ou instituiçãoes brasileiras ou estrangeiras reconhecidas pela áera como de abrangência regional  (via impresso ou eletrônica) - </t>
    </r>
    <r>
      <rPr>
        <rFont val="Times New Roman"/>
        <b/>
        <color rgb="FF008000"/>
        <sz val="8.0"/>
      </rPr>
      <t>Qualis B2</t>
    </r>
  </si>
  <si>
    <r>
      <rPr>
        <rFont val="Times New Roman"/>
        <color theme="1"/>
        <sz val="8.0"/>
      </rPr>
      <t>1.6</t>
    </r>
    <r>
      <rPr>
        <rFont val="Times New Roman"/>
        <b/>
        <color theme="1"/>
        <sz val="8.0"/>
      </rPr>
      <t xml:space="preserve"> </t>
    </r>
    <r>
      <rPr>
        <rFont val="Times New Roman"/>
        <color theme="1"/>
        <sz val="8.0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rFont val="Times New Roman"/>
        <b/>
        <color rgb="FF008000"/>
        <sz val="8.0"/>
      </rPr>
      <t>Qualis B3</t>
    </r>
  </si>
  <si>
    <r>
      <rPr>
        <rFont val="Times New Roman"/>
        <color theme="1"/>
        <sz val="8.0"/>
      </rPr>
      <t>1.6</t>
    </r>
    <r>
      <rPr>
        <rFont val="Times New Roman"/>
        <b/>
        <color theme="1"/>
        <sz val="8.0"/>
      </rPr>
      <t xml:space="preserve"> </t>
    </r>
    <r>
      <rPr>
        <rFont val="Times New Roman"/>
        <color theme="1"/>
        <sz val="8.0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rFont val="Times New Roman"/>
        <b/>
        <color rgb="FF008000"/>
        <sz val="8.0"/>
      </rPr>
      <t>Qualis B4</t>
    </r>
  </si>
  <si>
    <t>2.1 Publicação em Anais de Congressos Internacional Completo</t>
  </si>
  <si>
    <t>2.2 Publicação em Anais de Congressos Internacional Resumo expandido</t>
  </si>
  <si>
    <t>2.3 Publicação em Anais de Congressos Internacional Resumo</t>
  </si>
  <si>
    <t>2.4 Publicação em Anais de Congressos Nacional Completo (limite 3 por ano)</t>
  </si>
  <si>
    <t>2.5 Publicação em Anais de Congressos Nacional Resumo expandido (limite 3 por ano)</t>
  </si>
  <si>
    <t>2.6 Publicação em Anais de Congressos Nacional Resumo (limite 3 por ano)</t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</si>
  <si>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</si>
  <si>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</si>
  <si>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</si>
  <si>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</si>
  <si>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</si>
  <si>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</si>
  <si>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</si>
  <si>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</si>
  <si>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</si>
  <si>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4.2 Produção software, produto ou proceso (sem patente) (limite de 3 por ano)</t>
  </si>
  <si>
    <t>4.3 Resenha ou crítica artística</t>
  </si>
  <si>
    <t>4.4 Tecnologia Social</t>
  </si>
  <si>
    <t>4.5 Material Didático produzido (limite 3 por ano)</t>
  </si>
  <si>
    <t>4.6 Norma ou Marco regulatório organizado</t>
  </si>
  <si>
    <t>4.7 Relatório técnico conclusivo elaborado</t>
  </si>
  <si>
    <t>4.8 Organização de acervo</t>
  </si>
  <si>
    <t>4.9 Manual/protocolo elaborado</t>
  </si>
  <si>
    <t>4.10 Criação de bases de dados técnico científica</t>
  </si>
  <si>
    <t>4.11 Programa de mídia realizado</t>
  </si>
  <si>
    <t>4.12 produtos ou processo em sigilo</t>
  </si>
  <si>
    <t>4.13 Taxonomina, Ontologias e Te-sauros</t>
  </si>
  <si>
    <t>4.14 Empresa ou Organização social inovadora</t>
  </si>
  <si>
    <t>4.15 Produtos de editoração (catálogo, coletânea e enciclopédia organizada; revista, anais (incluindo editoria e corpo editorial) organizada; catálogo de produção artística organizado)</t>
  </si>
  <si>
    <t>Subtotal</t>
  </si>
  <si>
    <t>SubTotal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</si>
  <si>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</si>
  <si>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</si>
  <si>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</si>
  <si>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</si>
  <si>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</si>
  <si>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</si>
  <si>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</si>
  <si>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</si>
  <si>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</si>
  <si>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</si>
  <si>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</si>
  <si>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</si>
  <si>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</si>
  <si>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</si>
  <si>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</t>
  </si>
  <si>
    <t>4.1 Consultorias - ad-hoc de periódicos  (2 participações por ano) - Internacional</t>
  </si>
  <si>
    <t>4.2 Consultorias - ad-hoc de periódicos  (2 participações por ano) - Nacional</t>
  </si>
  <si>
    <t>4.3 Consultorias técnicas de pesquisa, grupo de trabalho em congresso científico e revisão de tradução técnica, avaliação projeto para orgão fomento (2 participações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</si>
  <si>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</si>
  <si>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</si>
  <si>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</si>
  <si>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</si>
  <si>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</si>
  <si>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</si>
  <si>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</si>
  <si>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</si>
  <si>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</si>
  <si>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</si>
  <si>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</si>
  <si>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</si>
  <si>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</si>
  <si>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</si>
  <si>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</si>
  <si>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</si>
  <si>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1grupo)</t>
  </si>
  <si>
    <t>3.1 Coordenador/responsável de projetos financiados por orgãos de fomento à pesquisa ou aval das mesmas</t>
  </si>
  <si>
    <t>4.1 Curso de formação profissional criado e/ou organizado (limite 3 por ano)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</si>
</sst>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b/>
      <sz val="12.0"/>
      <color theme="1"/>
      <name val="Arial"/>
    </font>
    <font>
      <b/>
      <sz val="10.0"/>
      <color theme="1"/>
      <name val="Arial"/>
    </font>
    <font/>
    <font>
      <b/>
      <sz val="10.0"/>
      <color rgb="FFFF0000"/>
      <name val="Arial"/>
    </font>
    <font>
      <color theme="1"/>
      <name val="Arial"/>
    </font>
    <font>
      <sz val="8.0"/>
      <color theme="1"/>
      <name val="Arial"/>
    </font>
    <font>
      <b/>
      <sz val="9.0"/>
      <color rgb="FFFF0000"/>
      <name val="Arial"/>
    </font>
    <font>
      <sz val="9.0"/>
      <color rgb="FFFF0000"/>
      <name val="Arial"/>
    </font>
    <font>
      <b/>
      <sz val="9.0"/>
      <color theme="1"/>
      <name val="Arial"/>
    </font>
    <font>
      <sz val="9.0"/>
      <color theme="1"/>
      <name val="Arial"/>
    </font>
    <font>
      <sz val="8.0"/>
      <color theme="1"/>
      <name val="Times New Roman"/>
    </font>
    <font>
      <sz val="8.0"/>
      <color rgb="FF0000FF"/>
      <name val="Times New Roman"/>
    </font>
    <font>
      <sz val="8.0"/>
      <color rgb="FFFF0000"/>
      <name val="Arial"/>
    </font>
    <font>
      <sz val="10.0"/>
      <color theme="1"/>
      <name val="Arial"/>
    </font>
    <font>
      <sz val="8.0"/>
      <color rgb="FF0000FF"/>
      <name val="Arial"/>
    </font>
    <font>
      <b/>
      <sz val="8.0"/>
      <color theme="1"/>
      <name val="Arial"/>
    </font>
    <font>
      <b/>
      <sz val="8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45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/>
      <right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</border>
    <border>
      <right style="thin">
        <color rgb="FFFF0000"/>
      </right>
      <top style="thin">
        <color rgb="FFFF0000"/>
      </top>
    </border>
    <border>
      <right style="thin">
        <color rgb="FFFF0000"/>
      </right>
    </border>
    <border>
      <left/>
      <right/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FF0000"/>
      </right>
      <top style="medium">
        <color rgb="FF000000"/>
      </top>
      <bottom style="thin">
        <color rgb="FF000000"/>
      </bottom>
    </border>
    <border>
      <left style="thin">
        <color rgb="FFFF0000"/>
      </left>
      <right style="thin">
        <color rgb="FFFF0000"/>
      </right>
      <top style="medium">
        <color rgb="FF000000"/>
      </top>
      <bottom style="thin">
        <color rgb="FFFF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right style="thin">
        <color rgb="FFFF0000"/>
      </right>
      <bottom style="thin">
        <color rgb="FFFF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 style="thin">
        <color rgb="FFFF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1" fillId="0" fontId="2" numFmtId="0" xfId="0" applyAlignment="1" applyBorder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0" fontId="4" numFmtId="0" xfId="0" applyAlignment="1" applyBorder="1" applyFont="1">
      <alignment horizontal="center"/>
    </xf>
    <xf borderId="4" fillId="0" fontId="5" numFmtId="0" xfId="0" applyBorder="1" applyFont="1"/>
    <xf borderId="0" fillId="0" fontId="6" numFmtId="0" xfId="0" applyFont="1"/>
    <xf borderId="5" fillId="0" fontId="2" numFmtId="0" xfId="0" applyAlignment="1" applyBorder="1" applyFont="1">
      <alignment horizontal="center" readingOrder="0"/>
    </xf>
    <xf borderId="6" fillId="0" fontId="3" numFmtId="0" xfId="0" applyBorder="1" applyFont="1"/>
    <xf borderId="7" fillId="0" fontId="3" numFmtId="0" xfId="0" applyBorder="1" applyFont="1"/>
    <xf borderId="8" fillId="0" fontId="7" numFmtId="0" xfId="0" applyBorder="1" applyFont="1"/>
    <xf borderId="9" fillId="0" fontId="3" numFmtId="0" xfId="0" applyBorder="1" applyFont="1"/>
    <xf borderId="8" fillId="0" fontId="7" numFmtId="0" xfId="0" applyAlignment="1" applyBorder="1" applyFont="1">
      <alignment horizontal="center"/>
    </xf>
    <xf borderId="10" fillId="0" fontId="3" numFmtId="0" xfId="0" applyBorder="1" applyFont="1"/>
    <xf borderId="11" fillId="0" fontId="7" numFmtId="0" xfId="0" applyBorder="1" applyFont="1"/>
    <xf borderId="8" fillId="0" fontId="8" numFmtId="0" xfId="0" applyAlignment="1" applyBorder="1" applyFont="1">
      <alignment horizontal="center"/>
    </xf>
    <xf borderId="12" fillId="2" fontId="9" numFmtId="0" xfId="0" applyBorder="1" applyFill="1" applyFont="1"/>
    <xf borderId="12" fillId="2" fontId="10" numFmtId="0" xfId="0" applyBorder="1" applyFont="1"/>
    <xf borderId="13" fillId="2" fontId="9" numFmtId="0" xfId="0" applyBorder="1" applyFont="1"/>
    <xf borderId="13" fillId="2" fontId="7" numFmtId="0" xfId="0" applyBorder="1" applyFont="1"/>
    <xf borderId="14" fillId="0" fontId="9" numFmtId="0" xfId="0" applyBorder="1" applyFont="1"/>
    <xf borderId="15" fillId="0" fontId="10" numFmtId="0" xfId="0" applyBorder="1" applyFont="1"/>
    <xf borderId="16" fillId="0" fontId="10" numFmtId="0" xfId="0" applyBorder="1" applyFont="1"/>
    <xf borderId="17" fillId="0" fontId="11" numFmtId="0" xfId="0" applyAlignment="1" applyBorder="1" applyFont="1">
      <alignment horizontal="left" shrinkToFit="0" vertical="top" wrapText="1"/>
    </xf>
    <xf borderId="18" fillId="0" fontId="3" numFmtId="0" xfId="0" applyBorder="1" applyFont="1"/>
    <xf borderId="19" fillId="0" fontId="3" numFmtId="0" xfId="0" applyBorder="1" applyFont="1"/>
    <xf borderId="20" fillId="0" fontId="6" numFmtId="0" xfId="0" applyAlignment="1" applyBorder="1" applyFont="1">
      <alignment horizontal="right" vertical="top"/>
    </xf>
    <xf borderId="21" fillId="0" fontId="6" numFmtId="0" xfId="0" applyAlignment="1" applyBorder="1" applyFont="1">
      <alignment horizontal="right" vertical="top"/>
    </xf>
    <xf borderId="19" fillId="0" fontId="6" numFmtId="0" xfId="0" applyAlignment="1" applyBorder="1" applyFont="1">
      <alignment horizontal="right" vertical="top"/>
    </xf>
    <xf borderId="9" fillId="0" fontId="6" numFmtId="0" xfId="0" applyAlignment="1" applyBorder="1" applyFont="1">
      <alignment horizontal="right" vertical="top"/>
    </xf>
    <xf borderId="0" fillId="0" fontId="12" numFmtId="0" xfId="0" applyFont="1"/>
    <xf borderId="0" fillId="0" fontId="6" numFmtId="0" xfId="0" applyAlignment="1" applyFont="1">
      <alignment horizontal="right" vertical="top"/>
    </xf>
    <xf borderId="17" fillId="0" fontId="11" numFmtId="0" xfId="0" applyAlignment="1" applyBorder="1" applyFont="1">
      <alignment horizontal="left"/>
    </xf>
    <xf borderId="22" fillId="0" fontId="6" numFmtId="0" xfId="0" applyAlignment="1" applyBorder="1" applyFont="1">
      <alignment horizontal="right" vertical="top"/>
    </xf>
    <xf borderId="20" fillId="3" fontId="6" numFmtId="0" xfId="0" applyAlignment="1" applyBorder="1" applyFill="1" applyFont="1">
      <alignment horizontal="right" vertical="top"/>
    </xf>
    <xf borderId="21" fillId="0" fontId="13" numFmtId="0" xfId="0" applyAlignment="1" applyBorder="1" applyFont="1">
      <alignment horizontal="right" vertical="top"/>
    </xf>
    <xf borderId="23" fillId="3" fontId="6" numFmtId="0" xfId="0" applyAlignment="1" applyBorder="1" applyFont="1">
      <alignment horizontal="right" vertical="top"/>
    </xf>
    <xf borderId="24" fillId="0" fontId="6" numFmtId="0" xfId="0" applyAlignment="1" applyBorder="1" applyFont="1">
      <alignment horizontal="right" vertical="top"/>
    </xf>
    <xf borderId="25" fillId="3" fontId="6" numFmtId="0" xfId="0" applyBorder="1" applyFont="1"/>
    <xf borderId="25" fillId="3" fontId="14" numFmtId="0" xfId="0" applyBorder="1" applyFont="1"/>
    <xf borderId="0" fillId="0" fontId="12" numFmtId="0" xfId="0" applyAlignment="1" applyFont="1">
      <alignment horizontal="left"/>
    </xf>
    <xf borderId="0" fillId="0" fontId="15" numFmtId="0" xfId="0" applyAlignment="1" applyFont="1">
      <alignment horizontal="right" vertical="top"/>
    </xf>
    <xf borderId="26" fillId="0" fontId="6" numFmtId="0" xfId="0" applyAlignment="1" applyBorder="1" applyFont="1">
      <alignment horizontal="right" vertical="top"/>
    </xf>
    <xf borderId="17" fillId="0" fontId="11" numFmtId="0" xfId="0" applyAlignment="1" applyBorder="1" applyFont="1">
      <alignment horizontal="left" shrinkToFit="0" wrapText="1"/>
    </xf>
    <xf borderId="17" fillId="0" fontId="11" numFmtId="0" xfId="0" applyAlignment="1" applyBorder="1" applyFont="1">
      <alignment horizontal="left" shrinkToFit="0" vertical="center" wrapText="1"/>
    </xf>
    <xf borderId="27" fillId="0" fontId="6" numFmtId="0" xfId="0" applyAlignment="1" applyBorder="1" applyFont="1">
      <alignment horizontal="right" vertical="top"/>
    </xf>
    <xf borderId="28" fillId="0" fontId="6" numFmtId="0" xfId="0" applyAlignment="1" applyBorder="1" applyFont="1">
      <alignment horizontal="right" vertical="top"/>
    </xf>
    <xf borderId="29" fillId="0" fontId="6" numFmtId="0" xfId="0" applyAlignment="1" applyBorder="1" applyFont="1">
      <alignment horizontal="right" vertical="top"/>
    </xf>
    <xf borderId="17" fillId="0" fontId="6" numFmtId="0" xfId="0" applyAlignment="1" applyBorder="1" applyFont="1">
      <alignment horizontal="right" vertical="top"/>
    </xf>
    <xf borderId="11" fillId="0" fontId="6" numFmtId="0" xfId="0" applyAlignment="1" applyBorder="1" applyFont="1">
      <alignment horizontal="right" vertical="top"/>
    </xf>
    <xf borderId="30" fillId="0" fontId="6" numFmtId="0" xfId="0" applyAlignment="1" applyBorder="1" applyFont="1">
      <alignment horizontal="right" vertical="top"/>
    </xf>
    <xf borderId="26" fillId="2" fontId="16" numFmtId="0" xfId="0" applyBorder="1" applyFont="1"/>
    <xf borderId="26" fillId="0" fontId="6" numFmtId="0" xfId="0" applyBorder="1" applyFont="1"/>
    <xf borderId="31" fillId="0" fontId="6" numFmtId="0" xfId="0" applyAlignment="1" applyBorder="1" applyFont="1">
      <alignment horizontal="right"/>
    </xf>
    <xf borderId="26" fillId="0" fontId="16" numFmtId="0" xfId="0" applyBorder="1" applyFont="1"/>
    <xf borderId="0" fillId="0" fontId="16" numFmtId="0" xfId="0" applyFont="1"/>
    <xf borderId="0" fillId="0" fontId="6" numFmtId="0" xfId="0" applyAlignment="1" applyFont="1">
      <alignment horizontal="right"/>
    </xf>
    <xf borderId="14" fillId="0" fontId="17" numFmtId="0" xfId="0" applyAlignment="1" applyBorder="1" applyFont="1">
      <alignment horizontal="left"/>
    </xf>
    <xf borderId="15" fillId="0" fontId="6" numFmtId="0" xfId="0" applyBorder="1" applyFont="1"/>
    <xf borderId="15" fillId="0" fontId="16" numFmtId="0" xfId="0" applyBorder="1" applyFont="1"/>
    <xf borderId="16" fillId="0" fontId="6" numFmtId="0" xfId="0" applyAlignment="1" applyBorder="1" applyFont="1">
      <alignment horizontal="right"/>
    </xf>
    <xf borderId="32" fillId="0" fontId="6" numFmtId="0" xfId="0" applyBorder="1" applyFont="1"/>
    <xf borderId="33" fillId="0" fontId="6" numFmtId="0" xfId="0" applyBorder="1" applyFont="1"/>
    <xf borderId="29" fillId="0" fontId="6" numFmtId="0" xfId="0" applyAlignment="1" applyBorder="1" applyFont="1">
      <alignment horizontal="right"/>
    </xf>
    <xf borderId="20" fillId="0" fontId="6" numFmtId="0" xfId="0" applyBorder="1" applyFont="1"/>
    <xf borderId="21" fillId="0" fontId="6" numFmtId="0" xfId="0" applyBorder="1" applyFont="1"/>
    <xf borderId="19" fillId="0" fontId="6" numFmtId="0" xfId="0" applyAlignment="1" applyBorder="1" applyFont="1">
      <alignment horizontal="right"/>
    </xf>
    <xf borderId="9" fillId="0" fontId="6" numFmtId="0" xfId="0" applyBorder="1" applyFont="1"/>
    <xf borderId="22" fillId="0" fontId="6" numFmtId="0" xfId="0" applyBorder="1" applyFont="1"/>
    <xf borderId="0" fillId="0" fontId="11" numFmtId="0" xfId="0" applyFont="1"/>
    <xf borderId="11" fillId="0" fontId="6" numFmtId="0" xfId="0" applyBorder="1" applyFont="1"/>
    <xf borderId="17" fillId="0" fontId="6" numFmtId="0" xfId="0" applyBorder="1" applyFont="1"/>
    <xf borderId="34" fillId="0" fontId="15" numFmtId="0" xfId="0" applyBorder="1" applyFont="1"/>
    <xf borderId="35" fillId="0" fontId="6" numFmtId="0" xfId="0" applyBorder="1" applyFont="1"/>
    <xf borderId="8" fillId="0" fontId="6" numFmtId="0" xfId="0" applyBorder="1" applyFont="1"/>
    <xf borderId="24" fillId="0" fontId="6" numFmtId="0" xfId="0" applyAlignment="1" applyBorder="1" applyFont="1">
      <alignment horizontal="right"/>
    </xf>
    <xf borderId="36" fillId="0" fontId="6" numFmtId="0" xfId="0" applyBorder="1" applyFont="1"/>
    <xf borderId="37" fillId="0" fontId="6" numFmtId="0" xfId="0" applyBorder="1" applyFont="1"/>
    <xf borderId="38" fillId="0" fontId="6" numFmtId="0" xfId="0" applyBorder="1" applyFont="1"/>
    <xf borderId="39" fillId="2" fontId="16" numFmtId="0" xfId="0" applyBorder="1" applyFont="1"/>
    <xf borderId="40" fillId="0" fontId="6" numFmtId="0" xfId="0" applyBorder="1" applyFont="1"/>
    <xf borderId="16" fillId="0" fontId="6" numFmtId="0" xfId="0" applyBorder="1" applyFont="1"/>
    <xf borderId="41" fillId="0" fontId="6" numFmtId="0" xfId="0" applyAlignment="1" applyBorder="1" applyFont="1">
      <alignment horizontal="right"/>
    </xf>
    <xf borderId="42" fillId="3" fontId="6" numFmtId="0" xfId="0" applyBorder="1" applyFont="1"/>
    <xf borderId="11" fillId="3" fontId="6" numFmtId="0" xfId="0" applyBorder="1" applyFont="1"/>
    <xf borderId="26" fillId="0" fontId="6" numFmtId="0" xfId="0" applyAlignment="1" applyBorder="1" applyFont="1">
      <alignment horizontal="right"/>
    </xf>
    <xf borderId="0" fillId="0" fontId="11" numFmtId="0" xfId="0" applyAlignment="1" applyFont="1">
      <alignment horizontal="left"/>
    </xf>
    <xf borderId="43" fillId="0" fontId="6" numFmtId="0" xfId="0" applyAlignment="1" applyBorder="1" applyFont="1">
      <alignment horizontal="right"/>
    </xf>
    <xf borderId="44" fillId="2" fontId="1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723900" cy="6667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0"/>
    <col customWidth="1" min="7" max="7" width="36.88"/>
    <col customWidth="1" min="8" max="8" width="11.13"/>
    <col customWidth="1" min="9" max="26" width="8.0"/>
  </cols>
  <sheetData>
    <row r="1" ht="19.5" customHeight="1">
      <c r="A1" s="1" t="s">
        <v>0</v>
      </c>
    </row>
    <row r="2" ht="58.5" customHeight="1"/>
    <row r="3" ht="12.75" customHeight="1">
      <c r="A3" s="2" t="s">
        <v>1</v>
      </c>
      <c r="B3" s="3"/>
      <c r="C3" s="3"/>
      <c r="D3" s="3"/>
      <c r="E3" s="3"/>
      <c r="F3" s="3"/>
      <c r="G3" s="3"/>
      <c r="H3" s="3"/>
      <c r="I3" s="3"/>
      <c r="J3" s="4"/>
    </row>
    <row r="4" ht="12.75" customHeight="1">
      <c r="A4" s="5" t="s">
        <v>2</v>
      </c>
      <c r="B4" s="3"/>
      <c r="C4" s="3"/>
      <c r="D4" s="3"/>
      <c r="E4" s="3"/>
      <c r="F4" s="3"/>
      <c r="G4" s="3"/>
      <c r="H4" s="3"/>
      <c r="I4" s="3"/>
      <c r="J4" s="4"/>
    </row>
    <row r="5" ht="12.75" customHeight="1">
      <c r="A5" s="2" t="s">
        <v>3</v>
      </c>
      <c r="B5" s="3"/>
      <c r="C5" s="3"/>
      <c r="D5" s="3"/>
      <c r="E5" s="3"/>
      <c r="F5" s="3"/>
      <c r="G5" s="3"/>
      <c r="H5" s="3"/>
      <c r="I5" s="3"/>
      <c r="J5" s="4"/>
    </row>
    <row r="6" ht="12.75" customHeight="1">
      <c r="A6" s="2" t="s">
        <v>4</v>
      </c>
      <c r="B6" s="3"/>
      <c r="C6" s="3"/>
      <c r="D6" s="3"/>
      <c r="E6" s="3"/>
      <c r="F6" s="3"/>
      <c r="G6" s="3"/>
      <c r="H6" s="3"/>
      <c r="I6" s="3"/>
      <c r="J6" s="4"/>
    </row>
    <row r="7" ht="12.75" customHeight="1">
      <c r="A7" s="6"/>
      <c r="B7" s="6"/>
      <c r="C7" s="6"/>
      <c r="D7" s="6"/>
      <c r="E7" s="6"/>
      <c r="F7" s="6"/>
      <c r="G7" s="6"/>
      <c r="H7" s="6"/>
      <c r="I7" s="6"/>
      <c r="J7" s="6"/>
    </row>
    <row r="8" ht="12.75" customHeight="1">
      <c r="A8" s="2" t="s">
        <v>5</v>
      </c>
      <c r="B8" s="3"/>
      <c r="C8" s="3"/>
      <c r="D8" s="3"/>
      <c r="E8" s="3"/>
      <c r="F8" s="3"/>
      <c r="G8" s="3"/>
      <c r="H8" s="3"/>
      <c r="I8" s="3"/>
      <c r="J8" s="4"/>
      <c r="K8" s="7"/>
    </row>
    <row r="9" ht="12.75" customHeight="1">
      <c r="A9" s="8" t="s">
        <v>6</v>
      </c>
      <c r="B9" s="9"/>
      <c r="C9" s="9"/>
      <c r="D9" s="9"/>
      <c r="E9" s="9"/>
      <c r="F9" s="9"/>
      <c r="G9" s="9"/>
      <c r="H9" s="9"/>
      <c r="I9" s="9"/>
      <c r="J9" s="10"/>
      <c r="K9" s="7"/>
    </row>
    <row r="10" ht="13.5" customHeight="1">
      <c r="A10" s="11" t="s">
        <v>7</v>
      </c>
      <c r="B10" s="12"/>
      <c r="C10" s="13"/>
      <c r="D10" s="14"/>
      <c r="E10" s="12"/>
      <c r="F10" s="15" t="s">
        <v>8</v>
      </c>
      <c r="G10" s="16"/>
      <c r="H10" s="14"/>
      <c r="I10" s="14"/>
      <c r="J10" s="12"/>
      <c r="K10" s="7"/>
    </row>
    <row r="11" ht="13.5" customHeight="1">
      <c r="A11" s="17" t="s">
        <v>9</v>
      </c>
      <c r="B11" s="17"/>
      <c r="C11" s="18"/>
      <c r="D11" s="18"/>
      <c r="E11" s="18"/>
      <c r="F11" s="18"/>
      <c r="G11" s="18"/>
      <c r="H11" s="19" t="s">
        <v>10</v>
      </c>
      <c r="I11" s="20" t="s">
        <v>11</v>
      </c>
      <c r="J11" s="19" t="s">
        <v>12</v>
      </c>
      <c r="K11" s="7"/>
    </row>
    <row r="12" ht="12.75" customHeight="1">
      <c r="A12" s="21" t="s">
        <v>13</v>
      </c>
      <c r="B12" s="22"/>
      <c r="C12" s="22"/>
      <c r="D12" s="22"/>
      <c r="E12" s="22"/>
      <c r="F12" s="22"/>
      <c r="G12" s="22"/>
      <c r="H12" s="22"/>
      <c r="I12" s="22"/>
      <c r="J12" s="23"/>
      <c r="K12" s="7"/>
    </row>
    <row r="13" ht="12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ht="36.75" customHeight="1">
      <c r="A14" s="24" t="s">
        <v>14</v>
      </c>
      <c r="B14" s="25"/>
      <c r="C14" s="25"/>
      <c r="D14" s="25"/>
      <c r="E14" s="25"/>
      <c r="F14" s="25"/>
      <c r="G14" s="26"/>
      <c r="H14" s="27">
        <v>90.0</v>
      </c>
      <c r="I14" s="28"/>
      <c r="J14" s="29">
        <f t="shared" ref="J14:J21" si="1">(H14*I14)</f>
        <v>0</v>
      </c>
      <c r="K14" s="7"/>
    </row>
    <row r="15" ht="36.75" customHeight="1">
      <c r="A15" s="24" t="s">
        <v>15</v>
      </c>
      <c r="B15" s="25"/>
      <c r="C15" s="25"/>
      <c r="D15" s="25"/>
      <c r="E15" s="25"/>
      <c r="F15" s="25"/>
      <c r="G15" s="26"/>
      <c r="H15" s="27">
        <v>80.0</v>
      </c>
      <c r="I15" s="28"/>
      <c r="J15" s="29">
        <f t="shared" si="1"/>
        <v>0</v>
      </c>
      <c r="K15" s="7"/>
    </row>
    <row r="16" ht="36.75" customHeight="1">
      <c r="A16" s="24" t="s">
        <v>16</v>
      </c>
      <c r="B16" s="25"/>
      <c r="C16" s="25"/>
      <c r="D16" s="25"/>
      <c r="E16" s="25"/>
      <c r="F16" s="25"/>
      <c r="G16" s="26"/>
      <c r="H16" s="27">
        <v>70.0</v>
      </c>
      <c r="I16" s="28"/>
      <c r="J16" s="29">
        <f t="shared" si="1"/>
        <v>0</v>
      </c>
      <c r="K16" s="7"/>
    </row>
    <row r="17" ht="37.5" customHeight="1">
      <c r="A17" s="24" t="s">
        <v>17</v>
      </c>
      <c r="B17" s="25"/>
      <c r="C17" s="25"/>
      <c r="D17" s="25"/>
      <c r="E17" s="25"/>
      <c r="F17" s="25"/>
      <c r="G17" s="26"/>
      <c r="H17" s="27">
        <v>60.0</v>
      </c>
      <c r="I17" s="28"/>
      <c r="J17" s="29">
        <f t="shared" si="1"/>
        <v>0</v>
      </c>
      <c r="K17" s="7"/>
    </row>
    <row r="18" ht="36.0" customHeight="1">
      <c r="A18" s="24" t="s">
        <v>18</v>
      </c>
      <c r="B18" s="25"/>
      <c r="C18" s="25"/>
      <c r="D18" s="25"/>
      <c r="E18" s="25"/>
      <c r="F18" s="25"/>
      <c r="G18" s="26"/>
      <c r="H18" s="27">
        <v>50.0</v>
      </c>
      <c r="I18" s="28"/>
      <c r="J18" s="29">
        <f t="shared" si="1"/>
        <v>0</v>
      </c>
      <c r="K18" s="7"/>
    </row>
    <row r="19" ht="37.5" customHeight="1">
      <c r="A19" s="24" t="s">
        <v>19</v>
      </c>
      <c r="B19" s="25"/>
      <c r="C19" s="25"/>
      <c r="D19" s="25"/>
      <c r="E19" s="25"/>
      <c r="F19" s="25"/>
      <c r="G19" s="26"/>
      <c r="H19" s="27">
        <v>40.0</v>
      </c>
      <c r="I19" s="28"/>
      <c r="J19" s="29">
        <f t="shared" si="1"/>
        <v>0</v>
      </c>
      <c r="K19" s="7"/>
    </row>
    <row r="20" ht="36.75" customHeight="1">
      <c r="A20" s="24" t="s">
        <v>20</v>
      </c>
      <c r="B20" s="25"/>
      <c r="C20" s="25"/>
      <c r="D20" s="25"/>
      <c r="E20" s="25"/>
      <c r="F20" s="25"/>
      <c r="G20" s="26"/>
      <c r="H20" s="27">
        <v>30.0</v>
      </c>
      <c r="I20" s="30"/>
      <c r="J20" s="29">
        <f t="shared" si="1"/>
        <v>0</v>
      </c>
      <c r="K20" s="7"/>
    </row>
    <row r="21" ht="27.0" customHeight="1">
      <c r="A21" s="24" t="s">
        <v>21</v>
      </c>
      <c r="B21" s="25"/>
      <c r="C21" s="25"/>
      <c r="D21" s="25"/>
      <c r="E21" s="25"/>
      <c r="F21" s="25"/>
      <c r="G21" s="26"/>
      <c r="H21" s="27">
        <v>20.0</v>
      </c>
      <c r="I21" s="30"/>
      <c r="J21" s="29">
        <f t="shared" si="1"/>
        <v>0</v>
      </c>
      <c r="K21" s="7"/>
    </row>
    <row r="22" ht="12.75" customHeight="1">
      <c r="A22" s="31"/>
      <c r="B22" s="7"/>
      <c r="C22" s="7"/>
      <c r="D22" s="7"/>
      <c r="E22" s="7"/>
      <c r="F22" s="7"/>
      <c r="G22" s="7"/>
      <c r="H22" s="32"/>
      <c r="I22" s="32"/>
      <c r="J22" s="32"/>
      <c r="K22" s="7"/>
    </row>
    <row r="23" ht="12.75" customHeight="1">
      <c r="A23" s="33" t="s">
        <v>22</v>
      </c>
      <c r="B23" s="25"/>
      <c r="C23" s="25"/>
      <c r="D23" s="25"/>
      <c r="E23" s="25"/>
      <c r="F23" s="25"/>
      <c r="G23" s="26"/>
      <c r="H23" s="27">
        <v>5.0</v>
      </c>
      <c r="I23" s="28"/>
      <c r="J23" s="29">
        <f t="shared" ref="J23:J28" si="2">(H23*I23)</f>
        <v>0</v>
      </c>
      <c r="K23" s="7"/>
    </row>
    <row r="24" ht="12.75" customHeight="1">
      <c r="A24" s="33" t="s">
        <v>23</v>
      </c>
      <c r="B24" s="25"/>
      <c r="C24" s="25"/>
      <c r="D24" s="25"/>
      <c r="E24" s="25"/>
      <c r="F24" s="25"/>
      <c r="G24" s="26"/>
      <c r="H24" s="27">
        <v>4.0</v>
      </c>
      <c r="I24" s="30"/>
      <c r="J24" s="29">
        <f t="shared" si="2"/>
        <v>0</v>
      </c>
      <c r="K24" s="7"/>
    </row>
    <row r="25" ht="12.75" customHeight="1">
      <c r="A25" s="33" t="s">
        <v>24</v>
      </c>
      <c r="B25" s="25"/>
      <c r="C25" s="25"/>
      <c r="D25" s="25"/>
      <c r="E25" s="25"/>
      <c r="F25" s="25"/>
      <c r="G25" s="26"/>
      <c r="H25" s="27">
        <v>3.0</v>
      </c>
      <c r="I25" s="34"/>
      <c r="J25" s="29">
        <f t="shared" si="2"/>
        <v>0</v>
      </c>
      <c r="K25" s="7"/>
    </row>
    <row r="26" ht="12.75" customHeight="1">
      <c r="A26" s="33" t="s">
        <v>25</v>
      </c>
      <c r="B26" s="25"/>
      <c r="C26" s="25"/>
      <c r="D26" s="25"/>
      <c r="E26" s="25"/>
      <c r="F26" s="25"/>
      <c r="G26" s="26"/>
      <c r="H26" s="27">
        <v>4.0</v>
      </c>
      <c r="I26" s="28"/>
      <c r="J26" s="29">
        <f t="shared" si="2"/>
        <v>0</v>
      </c>
      <c r="K26" s="7"/>
    </row>
    <row r="27" ht="12.75" customHeight="1">
      <c r="A27" s="33" t="s">
        <v>26</v>
      </c>
      <c r="B27" s="25"/>
      <c r="C27" s="25"/>
      <c r="D27" s="25"/>
      <c r="E27" s="25"/>
      <c r="F27" s="25"/>
      <c r="G27" s="26"/>
      <c r="H27" s="27">
        <v>2.0</v>
      </c>
      <c r="I27" s="28"/>
      <c r="J27" s="29">
        <f t="shared" si="2"/>
        <v>0</v>
      </c>
      <c r="K27" s="7"/>
    </row>
    <row r="28" ht="12.75" customHeight="1">
      <c r="A28" s="33" t="s">
        <v>27</v>
      </c>
      <c r="B28" s="25"/>
      <c r="C28" s="25"/>
      <c r="D28" s="25"/>
      <c r="E28" s="25"/>
      <c r="F28" s="25"/>
      <c r="G28" s="26"/>
      <c r="H28" s="27">
        <v>1.0</v>
      </c>
      <c r="I28" s="30"/>
      <c r="J28" s="29">
        <f t="shared" si="2"/>
        <v>0</v>
      </c>
      <c r="K28" s="7"/>
    </row>
    <row r="29" ht="12.75" customHeight="1">
      <c r="A29" s="7"/>
      <c r="B29" s="7"/>
      <c r="C29" s="7"/>
      <c r="D29" s="7"/>
      <c r="E29" s="7"/>
      <c r="F29" s="7"/>
      <c r="G29" s="7"/>
      <c r="H29" s="32"/>
      <c r="I29" s="32"/>
      <c r="J29" s="32"/>
      <c r="K29" s="7"/>
    </row>
    <row r="30" ht="12.75" customHeight="1">
      <c r="A30" s="33" t="s">
        <v>28</v>
      </c>
      <c r="B30" s="25"/>
      <c r="C30" s="25"/>
      <c r="D30" s="25"/>
      <c r="E30" s="25"/>
      <c r="F30" s="25"/>
      <c r="G30" s="26"/>
      <c r="H30" s="35">
        <v>85.0</v>
      </c>
      <c r="I30" s="28"/>
      <c r="J30" s="29">
        <f t="shared" ref="J30:J35" si="3">(H30*I30)</f>
        <v>0</v>
      </c>
      <c r="K30" s="7"/>
    </row>
    <row r="31" ht="12.75" customHeight="1">
      <c r="A31" s="33" t="s">
        <v>29</v>
      </c>
      <c r="B31" s="25"/>
      <c r="C31" s="25"/>
      <c r="D31" s="25"/>
      <c r="E31" s="25"/>
      <c r="F31" s="25"/>
      <c r="G31" s="26"/>
      <c r="H31" s="35">
        <v>50.0</v>
      </c>
      <c r="I31" s="28"/>
      <c r="J31" s="29">
        <f t="shared" si="3"/>
        <v>0</v>
      </c>
      <c r="K31" s="7"/>
    </row>
    <row r="32" ht="12.75" customHeight="1">
      <c r="A32" s="33" t="s">
        <v>30</v>
      </c>
      <c r="B32" s="25"/>
      <c r="C32" s="25"/>
      <c r="D32" s="25"/>
      <c r="E32" s="25"/>
      <c r="F32" s="25"/>
      <c r="G32" s="26"/>
      <c r="H32" s="35">
        <v>70.0</v>
      </c>
      <c r="I32" s="28"/>
      <c r="J32" s="29">
        <f t="shared" si="3"/>
        <v>0</v>
      </c>
      <c r="K32" s="7"/>
    </row>
    <row r="33" ht="12.75" customHeight="1">
      <c r="A33" s="33" t="s">
        <v>31</v>
      </c>
      <c r="B33" s="25"/>
      <c r="C33" s="25"/>
      <c r="D33" s="25"/>
      <c r="E33" s="25"/>
      <c r="F33" s="25"/>
      <c r="G33" s="26"/>
      <c r="H33" s="35">
        <v>30.0</v>
      </c>
      <c r="I33" s="36"/>
      <c r="J33" s="29">
        <f t="shared" si="3"/>
        <v>0</v>
      </c>
      <c r="K33" s="7"/>
    </row>
    <row r="34" ht="12.75" customHeight="1">
      <c r="A34" s="33" t="s">
        <v>32</v>
      </c>
      <c r="B34" s="25"/>
      <c r="C34" s="25"/>
      <c r="D34" s="25"/>
      <c r="E34" s="25"/>
      <c r="F34" s="25"/>
      <c r="G34" s="26"/>
      <c r="H34" s="35">
        <v>60.0</v>
      </c>
      <c r="I34" s="28"/>
      <c r="J34" s="29">
        <f t="shared" si="3"/>
        <v>0</v>
      </c>
      <c r="K34" s="7"/>
    </row>
    <row r="35" ht="12.75" customHeight="1">
      <c r="A35" s="33" t="s">
        <v>33</v>
      </c>
      <c r="B35" s="25"/>
      <c r="C35" s="25"/>
      <c r="D35" s="25"/>
      <c r="E35" s="25"/>
      <c r="F35" s="25"/>
      <c r="G35" s="26"/>
      <c r="H35" s="35">
        <v>8.0</v>
      </c>
      <c r="I35" s="37"/>
      <c r="J35" s="38">
        <f t="shared" si="3"/>
        <v>0</v>
      </c>
      <c r="K35" s="39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ht="12.75" customHeight="1">
      <c r="A36" s="41"/>
      <c r="H36" s="42" t="s">
        <v>34</v>
      </c>
      <c r="I36" s="32"/>
      <c r="J36" s="32"/>
      <c r="K36" s="7"/>
    </row>
    <row r="37" ht="12.75" customHeight="1">
      <c r="A37" s="33" t="s">
        <v>35</v>
      </c>
      <c r="B37" s="25"/>
      <c r="C37" s="25"/>
      <c r="D37" s="25"/>
      <c r="E37" s="25"/>
      <c r="F37" s="25"/>
      <c r="G37" s="26"/>
      <c r="H37" s="43">
        <v>90.0</v>
      </c>
      <c r="I37" s="37"/>
      <c r="J37" s="43">
        <f t="shared" ref="J37:J52" si="4">(H37*I37)</f>
        <v>0</v>
      </c>
      <c r="K37" s="7"/>
    </row>
    <row r="38" ht="24.75" customHeight="1">
      <c r="A38" s="44" t="s">
        <v>36</v>
      </c>
      <c r="B38" s="25"/>
      <c r="C38" s="25"/>
      <c r="D38" s="25"/>
      <c r="E38" s="25"/>
      <c r="F38" s="25"/>
      <c r="G38" s="26"/>
      <c r="H38" s="43">
        <v>15.0</v>
      </c>
      <c r="I38" s="37"/>
      <c r="J38" s="43">
        <f t="shared" si="4"/>
        <v>0</v>
      </c>
      <c r="K38" s="7"/>
    </row>
    <row r="39" ht="24.75" customHeight="1">
      <c r="A39" s="45" t="s">
        <v>37</v>
      </c>
      <c r="B39" s="25"/>
      <c r="C39" s="25"/>
      <c r="D39" s="25"/>
      <c r="E39" s="25"/>
      <c r="F39" s="25"/>
      <c r="G39" s="26"/>
      <c r="H39" s="43">
        <v>5.0</v>
      </c>
      <c r="I39" s="37"/>
      <c r="J39" s="43">
        <f t="shared" si="4"/>
        <v>0</v>
      </c>
      <c r="K39" s="7"/>
    </row>
    <row r="40" ht="12.75" customHeight="1">
      <c r="A40" s="33" t="s">
        <v>38</v>
      </c>
      <c r="B40" s="25"/>
      <c r="C40" s="25"/>
      <c r="D40" s="25"/>
      <c r="E40" s="25"/>
      <c r="F40" s="25"/>
      <c r="G40" s="26"/>
      <c r="H40" s="46">
        <v>5.0</v>
      </c>
      <c r="I40" s="47"/>
      <c r="J40" s="48">
        <f t="shared" si="4"/>
        <v>0</v>
      </c>
      <c r="K40" s="7"/>
    </row>
    <row r="41" ht="12.75" customHeight="1">
      <c r="A41" s="33" t="s">
        <v>39</v>
      </c>
      <c r="B41" s="25"/>
      <c r="C41" s="25"/>
      <c r="D41" s="25"/>
      <c r="E41" s="25"/>
      <c r="F41" s="25"/>
      <c r="G41" s="26"/>
      <c r="H41" s="49">
        <v>5.0</v>
      </c>
      <c r="I41" s="50"/>
      <c r="J41" s="29">
        <f t="shared" si="4"/>
        <v>0</v>
      </c>
      <c r="K41" s="7"/>
    </row>
    <row r="42" ht="12.75" customHeight="1">
      <c r="A42" s="33" t="s">
        <v>40</v>
      </c>
      <c r="B42" s="25"/>
      <c r="C42" s="25"/>
      <c r="D42" s="25"/>
      <c r="E42" s="25"/>
      <c r="F42" s="25"/>
      <c r="G42" s="26"/>
      <c r="H42" s="49">
        <v>5.0</v>
      </c>
      <c r="I42" s="50"/>
      <c r="J42" s="29">
        <f t="shared" si="4"/>
        <v>0</v>
      </c>
      <c r="K42" s="7"/>
    </row>
    <row r="43" ht="12.75" customHeight="1">
      <c r="A43" s="33" t="s">
        <v>41</v>
      </c>
      <c r="B43" s="25"/>
      <c r="C43" s="25"/>
      <c r="D43" s="25"/>
      <c r="E43" s="25"/>
      <c r="F43" s="25"/>
      <c r="G43" s="26"/>
      <c r="H43" s="49">
        <v>5.0</v>
      </c>
      <c r="I43" s="50"/>
      <c r="J43" s="29">
        <f t="shared" si="4"/>
        <v>0</v>
      </c>
      <c r="K43" s="7"/>
    </row>
    <row r="44" ht="12.75" customHeight="1">
      <c r="A44" s="33" t="s">
        <v>42</v>
      </c>
      <c r="B44" s="25"/>
      <c r="C44" s="25"/>
      <c r="D44" s="25"/>
      <c r="E44" s="25"/>
      <c r="F44" s="25"/>
      <c r="G44" s="26"/>
      <c r="H44" s="49">
        <v>5.0</v>
      </c>
      <c r="I44" s="50"/>
      <c r="J44" s="29">
        <f t="shared" si="4"/>
        <v>0</v>
      </c>
      <c r="K44" s="7"/>
    </row>
    <row r="45" ht="12.75" customHeight="1">
      <c r="A45" s="33" t="s">
        <v>43</v>
      </c>
      <c r="B45" s="25"/>
      <c r="C45" s="25"/>
      <c r="D45" s="25"/>
      <c r="E45" s="25"/>
      <c r="F45" s="25"/>
      <c r="G45" s="26"/>
      <c r="H45" s="49">
        <v>5.0</v>
      </c>
      <c r="I45" s="50"/>
      <c r="J45" s="29">
        <f t="shared" si="4"/>
        <v>0</v>
      </c>
      <c r="K45" s="7"/>
    </row>
    <row r="46" ht="12.75" customHeight="1">
      <c r="A46" s="33" t="s">
        <v>44</v>
      </c>
      <c r="B46" s="25"/>
      <c r="C46" s="25"/>
      <c r="D46" s="25"/>
      <c r="E46" s="25"/>
      <c r="F46" s="25"/>
      <c r="G46" s="26"/>
      <c r="H46" s="49">
        <v>5.0</v>
      </c>
      <c r="I46" s="50"/>
      <c r="J46" s="29">
        <f t="shared" si="4"/>
        <v>0</v>
      </c>
      <c r="K46" s="7"/>
    </row>
    <row r="47" ht="12.75" customHeight="1">
      <c r="A47" s="33" t="s">
        <v>45</v>
      </c>
      <c r="B47" s="25"/>
      <c r="C47" s="25"/>
      <c r="D47" s="25"/>
      <c r="E47" s="25"/>
      <c r="F47" s="25"/>
      <c r="G47" s="26"/>
      <c r="H47" s="49">
        <v>5.0</v>
      </c>
      <c r="I47" s="50"/>
      <c r="J47" s="29">
        <f t="shared" si="4"/>
        <v>0</v>
      </c>
      <c r="K47" s="7"/>
    </row>
    <row r="48" ht="12.75" customHeight="1">
      <c r="A48" s="33" t="s">
        <v>46</v>
      </c>
      <c r="B48" s="25"/>
      <c r="C48" s="25"/>
      <c r="D48" s="25"/>
      <c r="E48" s="25"/>
      <c r="F48" s="25"/>
      <c r="G48" s="26"/>
      <c r="H48" s="49">
        <v>5.0</v>
      </c>
      <c r="I48" s="50"/>
      <c r="J48" s="29">
        <f t="shared" si="4"/>
        <v>0</v>
      </c>
      <c r="K48" s="7"/>
    </row>
    <row r="49" ht="12.75" customHeight="1">
      <c r="A49" s="33" t="s">
        <v>47</v>
      </c>
      <c r="B49" s="25"/>
      <c r="C49" s="25"/>
      <c r="D49" s="25"/>
      <c r="E49" s="25"/>
      <c r="F49" s="25"/>
      <c r="G49" s="26"/>
      <c r="H49" s="49">
        <v>5.0</v>
      </c>
      <c r="I49" s="50"/>
      <c r="J49" s="29">
        <f t="shared" si="4"/>
        <v>0</v>
      </c>
      <c r="K49" s="7"/>
    </row>
    <row r="50" ht="12.75" customHeight="1">
      <c r="A50" s="33" t="s">
        <v>48</v>
      </c>
      <c r="B50" s="25"/>
      <c r="C50" s="25"/>
      <c r="D50" s="25"/>
      <c r="E50" s="25"/>
      <c r="F50" s="25"/>
      <c r="G50" s="26"/>
      <c r="H50" s="49">
        <v>5.0</v>
      </c>
      <c r="I50" s="50"/>
      <c r="J50" s="29">
        <f t="shared" si="4"/>
        <v>0</v>
      </c>
      <c r="K50" s="7"/>
    </row>
    <row r="51" ht="12.75" customHeight="1">
      <c r="A51" s="33" t="s">
        <v>49</v>
      </c>
      <c r="B51" s="25"/>
      <c r="C51" s="25"/>
      <c r="D51" s="25"/>
      <c r="E51" s="25"/>
      <c r="F51" s="25"/>
      <c r="G51" s="26"/>
      <c r="H51" s="49">
        <v>5.0</v>
      </c>
      <c r="I51" s="50"/>
      <c r="J51" s="51">
        <f t="shared" si="4"/>
        <v>0</v>
      </c>
      <c r="K51" s="7"/>
    </row>
    <row r="52" ht="24.75" customHeight="1">
      <c r="A52" s="44" t="s">
        <v>50</v>
      </c>
      <c r="B52" s="25"/>
      <c r="C52" s="25"/>
      <c r="D52" s="25"/>
      <c r="E52" s="25"/>
      <c r="F52" s="25"/>
      <c r="G52" s="26"/>
      <c r="H52" s="49">
        <v>5.0</v>
      </c>
      <c r="I52" s="50"/>
      <c r="J52" s="29">
        <f t="shared" si="4"/>
        <v>0</v>
      </c>
      <c r="K52" s="7"/>
    </row>
    <row r="53" ht="12.75" customHeight="1">
      <c r="A53" s="7"/>
      <c r="B53" s="7"/>
      <c r="C53" s="7"/>
      <c r="D53" s="7"/>
      <c r="E53" s="7"/>
      <c r="F53" s="7"/>
      <c r="G53" s="7"/>
      <c r="H53" s="52" t="s">
        <v>51</v>
      </c>
      <c r="I53" s="53"/>
      <c r="J53" s="54">
        <f>SUM(J37:J40,J30:J35,J23:J28,J14:J21,J41:J52)</f>
        <v>0</v>
      </c>
      <c r="K53" s="7"/>
    </row>
    <row r="54" ht="12.75" customHeight="1">
      <c r="A54" s="7"/>
      <c r="B54" s="7"/>
      <c r="C54" s="7"/>
      <c r="D54" s="7"/>
      <c r="E54" s="7"/>
      <c r="F54" s="7"/>
      <c r="G54" s="7"/>
      <c r="H54" s="55" t="s">
        <v>52</v>
      </c>
      <c r="I54" s="53"/>
      <c r="J54" s="43">
        <f>(J53*3)</f>
        <v>0</v>
      </c>
      <c r="K54" s="7"/>
    </row>
    <row r="55" ht="12.75" customHeight="1">
      <c r="A55" s="7"/>
      <c r="B55" s="7"/>
      <c r="C55" s="7"/>
      <c r="D55" s="7"/>
      <c r="E55" s="7"/>
      <c r="F55" s="7"/>
      <c r="G55" s="7"/>
      <c r="H55" s="56"/>
      <c r="I55" s="7"/>
      <c r="J55" s="57"/>
      <c r="K55" s="7"/>
    </row>
    <row r="56" ht="12.75" customHeight="1">
      <c r="A56" s="58" t="s">
        <v>53</v>
      </c>
      <c r="B56" s="59"/>
      <c r="C56" s="59"/>
      <c r="D56" s="59"/>
      <c r="E56" s="59"/>
      <c r="F56" s="59"/>
      <c r="G56" s="59"/>
      <c r="H56" s="60" t="s">
        <v>10</v>
      </c>
      <c r="I56" s="59"/>
      <c r="J56" s="61"/>
      <c r="K56" s="7"/>
    </row>
    <row r="57" ht="12.75" customHeight="1">
      <c r="A57" s="33" t="s">
        <v>54</v>
      </c>
      <c r="B57" s="25"/>
      <c r="C57" s="25"/>
      <c r="D57" s="25"/>
      <c r="E57" s="25"/>
      <c r="F57" s="25"/>
      <c r="G57" s="26"/>
      <c r="H57" s="62">
        <v>1.0</v>
      </c>
      <c r="I57" s="63"/>
      <c r="J57" s="64">
        <f t="shared" ref="J57:J62" si="5">(H57*I57)</f>
        <v>0</v>
      </c>
      <c r="K57" s="7"/>
    </row>
    <row r="58" ht="12.75" customHeight="1">
      <c r="A58" s="33" t="s">
        <v>55</v>
      </c>
      <c r="B58" s="25"/>
      <c r="C58" s="25"/>
      <c r="D58" s="25"/>
      <c r="E58" s="25"/>
      <c r="F58" s="25"/>
      <c r="G58" s="26"/>
      <c r="H58" s="65">
        <v>2.0</v>
      </c>
      <c r="I58" s="66"/>
      <c r="J58" s="67">
        <f t="shared" si="5"/>
        <v>0</v>
      </c>
      <c r="K58" s="7"/>
    </row>
    <row r="59" ht="12.75" customHeight="1">
      <c r="A59" s="33" t="s">
        <v>56</v>
      </c>
      <c r="B59" s="25"/>
      <c r="C59" s="25"/>
      <c r="D59" s="25"/>
      <c r="E59" s="25"/>
      <c r="F59" s="25"/>
      <c r="G59" s="26"/>
      <c r="H59" s="65">
        <v>3.0</v>
      </c>
      <c r="I59" s="66"/>
      <c r="J59" s="67">
        <f t="shared" si="5"/>
        <v>0</v>
      </c>
      <c r="K59" s="7"/>
    </row>
    <row r="60" ht="12.75" customHeight="1">
      <c r="A60" s="33" t="s">
        <v>57</v>
      </c>
      <c r="B60" s="25"/>
      <c r="C60" s="25"/>
      <c r="D60" s="25"/>
      <c r="E60" s="25"/>
      <c r="F60" s="25"/>
      <c r="G60" s="26"/>
      <c r="H60" s="65">
        <v>4.0</v>
      </c>
      <c r="I60" s="68"/>
      <c r="J60" s="67">
        <f t="shared" si="5"/>
        <v>0</v>
      </c>
      <c r="K60" s="7"/>
    </row>
    <row r="61" ht="12.75" customHeight="1">
      <c r="A61" s="33" t="s">
        <v>58</v>
      </c>
      <c r="B61" s="25"/>
      <c r="C61" s="25"/>
      <c r="D61" s="25"/>
      <c r="E61" s="25"/>
      <c r="F61" s="25"/>
      <c r="G61" s="26"/>
      <c r="H61" s="65">
        <v>1.0</v>
      </c>
      <c r="I61" s="69"/>
      <c r="J61" s="67">
        <f t="shared" si="5"/>
        <v>0</v>
      </c>
      <c r="K61" s="7"/>
    </row>
    <row r="62" ht="12.75" customHeight="1">
      <c r="A62" s="33" t="s">
        <v>59</v>
      </c>
      <c r="B62" s="25"/>
      <c r="C62" s="25"/>
      <c r="D62" s="25"/>
      <c r="E62" s="25"/>
      <c r="F62" s="25"/>
      <c r="G62" s="26"/>
      <c r="H62" s="65">
        <v>2.0</v>
      </c>
      <c r="I62" s="68"/>
      <c r="J62" s="67">
        <f t="shared" si="5"/>
        <v>0</v>
      </c>
      <c r="K62" s="7"/>
    </row>
    <row r="63" ht="12.75" customHeight="1">
      <c r="A63" s="70"/>
      <c r="B63" s="7"/>
      <c r="C63" s="7"/>
      <c r="D63" s="7"/>
      <c r="E63" s="7"/>
      <c r="F63" s="7"/>
      <c r="G63" s="7"/>
      <c r="H63" s="7"/>
      <c r="I63" s="7"/>
      <c r="J63" s="57"/>
      <c r="K63" s="7"/>
    </row>
    <row r="64" ht="12.75" customHeight="1">
      <c r="A64" s="33" t="s">
        <v>60</v>
      </c>
      <c r="B64" s="25"/>
      <c r="C64" s="25"/>
      <c r="D64" s="25"/>
      <c r="E64" s="25"/>
      <c r="F64" s="25"/>
      <c r="G64" s="26"/>
      <c r="H64" s="65">
        <v>10.0</v>
      </c>
      <c r="I64" s="66"/>
      <c r="J64" s="67">
        <f t="shared" ref="J64:J66" si="6">(H64*I64)</f>
        <v>0</v>
      </c>
      <c r="K64" s="7"/>
    </row>
    <row r="65" ht="12.75" customHeight="1">
      <c r="A65" s="33" t="s">
        <v>61</v>
      </c>
      <c r="B65" s="25"/>
      <c r="C65" s="25"/>
      <c r="D65" s="25"/>
      <c r="E65" s="25"/>
      <c r="F65" s="25"/>
      <c r="G65" s="26"/>
      <c r="H65" s="65">
        <v>8.0</v>
      </c>
      <c r="I65" s="68"/>
      <c r="J65" s="67">
        <f t="shared" si="6"/>
        <v>0</v>
      </c>
      <c r="K65" s="7"/>
    </row>
    <row r="66" ht="12.75" customHeight="1">
      <c r="A66" s="33" t="s">
        <v>62</v>
      </c>
      <c r="B66" s="25"/>
      <c r="C66" s="25"/>
      <c r="D66" s="25"/>
      <c r="E66" s="25"/>
      <c r="F66" s="25"/>
      <c r="G66" s="26"/>
      <c r="H66" s="65">
        <v>6.0</v>
      </c>
      <c r="I66" s="68"/>
      <c r="J66" s="67">
        <f t="shared" si="6"/>
        <v>0</v>
      </c>
      <c r="K66" s="7"/>
    </row>
    <row r="67" ht="12.75" customHeight="1">
      <c r="A67" s="70"/>
      <c r="B67" s="7"/>
      <c r="C67" s="7"/>
      <c r="D67" s="7"/>
      <c r="E67" s="7"/>
      <c r="F67" s="7"/>
      <c r="G67" s="7"/>
      <c r="H67" s="7"/>
      <c r="I67" s="7"/>
      <c r="J67" s="57"/>
      <c r="K67" s="7"/>
    </row>
    <row r="68" ht="12.75" customHeight="1">
      <c r="A68" s="33" t="s">
        <v>63</v>
      </c>
      <c r="B68" s="25"/>
      <c r="C68" s="25"/>
      <c r="D68" s="25"/>
      <c r="E68" s="25"/>
      <c r="F68" s="25"/>
      <c r="G68" s="26"/>
      <c r="H68" s="65">
        <v>3.0</v>
      </c>
      <c r="I68" s="68"/>
      <c r="J68" s="67">
        <f t="shared" ref="J68:J72" si="7">(H68*I68)</f>
        <v>0</v>
      </c>
      <c r="K68" s="7"/>
    </row>
    <row r="69" ht="12.75" customHeight="1">
      <c r="A69" s="33" t="s">
        <v>64</v>
      </c>
      <c r="B69" s="25"/>
      <c r="C69" s="25"/>
      <c r="D69" s="25"/>
      <c r="E69" s="25"/>
      <c r="F69" s="25"/>
      <c r="G69" s="26"/>
      <c r="H69" s="65">
        <v>4.0</v>
      </c>
      <c r="I69" s="71"/>
      <c r="J69" s="67">
        <f t="shared" si="7"/>
        <v>0</v>
      </c>
      <c r="K69" s="7"/>
    </row>
    <row r="70" ht="12.75" customHeight="1">
      <c r="A70" s="33" t="s">
        <v>65</v>
      </c>
      <c r="B70" s="25"/>
      <c r="C70" s="25"/>
      <c r="D70" s="25"/>
      <c r="E70" s="25"/>
      <c r="F70" s="25"/>
      <c r="G70" s="26"/>
      <c r="H70" s="65">
        <v>5.0</v>
      </c>
      <c r="I70" s="69"/>
      <c r="J70" s="67">
        <f t="shared" si="7"/>
        <v>0</v>
      </c>
      <c r="K70" s="7"/>
    </row>
    <row r="71" ht="12.75" customHeight="1">
      <c r="A71" s="33" t="s">
        <v>66</v>
      </c>
      <c r="B71" s="25"/>
      <c r="C71" s="25"/>
      <c r="D71" s="25"/>
      <c r="E71" s="25"/>
      <c r="F71" s="25"/>
      <c r="G71" s="26"/>
      <c r="H71" s="65">
        <v>2.0</v>
      </c>
      <c r="I71" s="71"/>
      <c r="J71" s="67">
        <f t="shared" si="7"/>
        <v>0</v>
      </c>
      <c r="K71" s="7"/>
    </row>
    <row r="72" ht="12.75" customHeight="1">
      <c r="A72" s="33" t="s">
        <v>67</v>
      </c>
      <c r="B72" s="25"/>
      <c r="C72" s="25"/>
      <c r="D72" s="25"/>
      <c r="E72" s="25"/>
      <c r="F72" s="25"/>
      <c r="G72" s="26"/>
      <c r="H72" s="65">
        <v>2.0</v>
      </c>
      <c r="I72" s="68"/>
      <c r="J72" s="67">
        <f t="shared" si="7"/>
        <v>0</v>
      </c>
      <c r="K72" s="7"/>
    </row>
    <row r="73" ht="12.75" customHeight="1">
      <c r="A73" s="70"/>
      <c r="B73" s="7"/>
      <c r="C73" s="7"/>
      <c r="D73" s="7"/>
      <c r="E73" s="7"/>
      <c r="F73" s="7"/>
      <c r="G73" s="7"/>
      <c r="H73" s="7"/>
      <c r="I73" s="7"/>
      <c r="J73" s="57"/>
      <c r="K73" s="7"/>
    </row>
    <row r="74" ht="12.75" customHeight="1">
      <c r="A74" s="33" t="s">
        <v>68</v>
      </c>
      <c r="B74" s="25"/>
      <c r="C74" s="25"/>
      <c r="D74" s="25"/>
      <c r="E74" s="25"/>
      <c r="F74" s="25"/>
      <c r="G74" s="26"/>
      <c r="H74" s="72">
        <v>6.0</v>
      </c>
      <c r="I74" s="71"/>
      <c r="J74" s="67">
        <f t="shared" ref="J74:J76" si="8">(H74*I74)</f>
        <v>0</v>
      </c>
      <c r="K74" s="7"/>
    </row>
    <row r="75" ht="12.75" customHeight="1">
      <c r="A75" s="33" t="s">
        <v>69</v>
      </c>
      <c r="B75" s="25"/>
      <c r="C75" s="25"/>
      <c r="D75" s="25"/>
      <c r="E75" s="25"/>
      <c r="F75" s="25"/>
      <c r="G75" s="26"/>
      <c r="H75" s="72">
        <v>5.0</v>
      </c>
      <c r="I75" s="71"/>
      <c r="J75" s="67">
        <f t="shared" si="8"/>
        <v>0</v>
      </c>
      <c r="K75" s="7"/>
    </row>
    <row r="76" ht="25.5" customHeight="1">
      <c r="A76" s="24" t="s">
        <v>70</v>
      </c>
      <c r="B76" s="25"/>
      <c r="C76" s="25"/>
      <c r="D76" s="25"/>
      <c r="E76" s="25"/>
      <c r="F76" s="25"/>
      <c r="G76" s="26"/>
      <c r="H76" s="49">
        <v>3.0</v>
      </c>
      <c r="I76" s="50"/>
      <c r="J76" s="29">
        <f t="shared" si="8"/>
        <v>0</v>
      </c>
      <c r="K76" s="7"/>
    </row>
    <row r="77" ht="12.75" customHeight="1">
      <c r="B77" s="7"/>
      <c r="C77" s="7"/>
      <c r="D77" s="7"/>
      <c r="E77" s="7"/>
      <c r="F77" s="7"/>
      <c r="G77" s="7"/>
      <c r="H77" s="73"/>
      <c r="I77" s="74"/>
      <c r="J77" s="57"/>
      <c r="K77" s="7"/>
    </row>
    <row r="78" ht="12.75" customHeight="1">
      <c r="A78" s="33" t="s">
        <v>71</v>
      </c>
      <c r="B78" s="25"/>
      <c r="C78" s="25"/>
      <c r="D78" s="25"/>
      <c r="E78" s="25"/>
      <c r="F78" s="25"/>
      <c r="G78" s="26"/>
      <c r="H78" s="72">
        <v>10.0</v>
      </c>
      <c r="I78" s="75"/>
      <c r="J78" s="76">
        <f t="shared" ref="J78:J80" si="9">(H78*I78)</f>
        <v>0</v>
      </c>
      <c r="K78" s="7"/>
    </row>
    <row r="79" ht="12.75" customHeight="1">
      <c r="A79" s="33" t="s">
        <v>72</v>
      </c>
      <c r="B79" s="25"/>
      <c r="C79" s="25"/>
      <c r="D79" s="25"/>
      <c r="E79" s="25"/>
      <c r="F79" s="25"/>
      <c r="G79" s="26"/>
      <c r="H79" s="53">
        <v>8.0</v>
      </c>
      <c r="I79" s="77"/>
      <c r="J79" s="67">
        <f t="shared" si="9"/>
        <v>0</v>
      </c>
      <c r="K79" s="7"/>
    </row>
    <row r="80" ht="12.75" customHeight="1">
      <c r="A80" s="33" t="s">
        <v>73</v>
      </c>
      <c r="B80" s="25"/>
      <c r="C80" s="25"/>
      <c r="D80" s="25"/>
      <c r="E80" s="25"/>
      <c r="F80" s="25"/>
      <c r="G80" s="26"/>
      <c r="H80" s="53">
        <v>5.0</v>
      </c>
      <c r="I80" s="71"/>
      <c r="J80" s="67">
        <f t="shared" si="9"/>
        <v>0</v>
      </c>
      <c r="K80" s="7"/>
    </row>
    <row r="81" ht="12.75" customHeight="1">
      <c r="A81" s="70"/>
      <c r="B81" s="7"/>
      <c r="C81" s="7"/>
      <c r="D81" s="7"/>
      <c r="E81" s="7"/>
      <c r="F81" s="7"/>
      <c r="G81" s="7"/>
      <c r="H81" s="7"/>
      <c r="I81" s="7"/>
      <c r="J81" s="57"/>
      <c r="K81" s="7"/>
    </row>
    <row r="82" ht="12.75" customHeight="1">
      <c r="A82" s="33" t="s">
        <v>74</v>
      </c>
      <c r="B82" s="25"/>
      <c r="C82" s="25"/>
      <c r="D82" s="25"/>
      <c r="E82" s="25"/>
      <c r="F82" s="25"/>
      <c r="G82" s="26"/>
      <c r="H82" s="65">
        <v>10.0</v>
      </c>
      <c r="I82" s="68"/>
      <c r="J82" s="67">
        <f t="shared" ref="J82:J83" si="10">(H82*I82)</f>
        <v>0</v>
      </c>
      <c r="K82" s="7"/>
    </row>
    <row r="83" ht="12.75" customHeight="1">
      <c r="A83" s="33" t="s">
        <v>75</v>
      </c>
      <c r="B83" s="25"/>
      <c r="C83" s="25"/>
      <c r="D83" s="25"/>
      <c r="E83" s="25"/>
      <c r="F83" s="25"/>
      <c r="G83" s="26"/>
      <c r="H83" s="65">
        <v>8.0</v>
      </c>
      <c r="I83" s="78"/>
      <c r="J83" s="67">
        <f t="shared" si="10"/>
        <v>0</v>
      </c>
      <c r="K83" s="7"/>
    </row>
    <row r="84" ht="12.75" customHeight="1">
      <c r="A84" s="70"/>
      <c r="B84" s="7"/>
      <c r="C84" s="7"/>
      <c r="D84" s="7"/>
      <c r="E84" s="7"/>
      <c r="F84" s="7"/>
      <c r="G84" s="7"/>
      <c r="H84" s="7"/>
      <c r="I84" s="7"/>
      <c r="J84" s="57"/>
      <c r="K84" s="7"/>
    </row>
    <row r="85" ht="12.75" customHeight="1">
      <c r="A85" s="33" t="s">
        <v>76</v>
      </c>
      <c r="B85" s="25"/>
      <c r="C85" s="25"/>
      <c r="D85" s="25"/>
      <c r="E85" s="25"/>
      <c r="F85" s="25"/>
      <c r="G85" s="26"/>
      <c r="H85" s="65">
        <v>2.0</v>
      </c>
      <c r="I85" s="68"/>
      <c r="J85" s="67">
        <f t="shared" ref="J85:J86" si="11">(H85*I85)</f>
        <v>0</v>
      </c>
      <c r="K85" s="7"/>
    </row>
    <row r="86" ht="12.75" customHeight="1">
      <c r="A86" s="33" t="s">
        <v>77</v>
      </c>
      <c r="B86" s="25"/>
      <c r="C86" s="25"/>
      <c r="D86" s="25"/>
      <c r="E86" s="25"/>
      <c r="F86" s="25"/>
      <c r="G86" s="26"/>
      <c r="H86" s="65">
        <v>4.0</v>
      </c>
      <c r="I86" s="78"/>
      <c r="J86" s="67">
        <f t="shared" si="11"/>
        <v>0</v>
      </c>
      <c r="K86" s="7"/>
    </row>
    <row r="87" ht="12.75" customHeight="1">
      <c r="A87" s="70"/>
      <c r="B87" s="7"/>
      <c r="C87" s="7"/>
      <c r="D87" s="7"/>
      <c r="E87" s="7"/>
      <c r="F87" s="7"/>
      <c r="G87" s="7"/>
      <c r="H87" s="7"/>
      <c r="I87" s="7"/>
      <c r="J87" s="57"/>
      <c r="K87" s="7"/>
    </row>
    <row r="88" ht="12.75" customHeight="1">
      <c r="A88" s="33" t="s">
        <v>78</v>
      </c>
      <c r="B88" s="25"/>
      <c r="C88" s="25"/>
      <c r="D88" s="25"/>
      <c r="E88" s="25"/>
      <c r="F88" s="25"/>
      <c r="G88" s="26"/>
      <c r="H88" s="72">
        <v>4.0</v>
      </c>
      <c r="I88" s="71"/>
      <c r="J88" s="67">
        <f t="shared" ref="J88:J89" si="12">(H88*I88)</f>
        <v>0</v>
      </c>
      <c r="K88" s="7"/>
    </row>
    <row r="89" ht="12.75" customHeight="1">
      <c r="A89" s="33" t="s">
        <v>79</v>
      </c>
      <c r="B89" s="25"/>
      <c r="C89" s="25"/>
      <c r="D89" s="25"/>
      <c r="E89" s="25"/>
      <c r="F89" s="25"/>
      <c r="G89" s="26"/>
      <c r="H89" s="72">
        <v>2.0</v>
      </c>
      <c r="I89" s="71"/>
      <c r="J89" s="67">
        <f t="shared" si="12"/>
        <v>0</v>
      </c>
      <c r="K89" s="7"/>
    </row>
    <row r="90" ht="12.75" customHeight="1">
      <c r="A90" s="70"/>
      <c r="B90" s="7"/>
      <c r="C90" s="7"/>
      <c r="D90" s="7"/>
      <c r="E90" s="7"/>
      <c r="F90" s="7"/>
      <c r="G90" s="7"/>
      <c r="H90" s="7"/>
      <c r="I90" s="7"/>
      <c r="J90" s="57"/>
      <c r="K90" s="7"/>
    </row>
    <row r="91" ht="13.5" customHeight="1">
      <c r="A91" s="79"/>
      <c r="B91" s="7"/>
      <c r="C91" s="7"/>
      <c r="D91" s="7"/>
      <c r="E91" s="7"/>
      <c r="F91" s="7"/>
      <c r="G91" s="7"/>
      <c r="H91" s="80" t="s">
        <v>51</v>
      </c>
      <c r="I91" s="53"/>
      <c r="J91" s="54">
        <f>SUM(J88:J90,J85:J86,J82:J83,J78:J80,J74:J76,J68:J72,J64:J66,J57:J62)</f>
        <v>0</v>
      </c>
      <c r="K91" s="7"/>
    </row>
    <row r="92" ht="13.5" customHeight="1">
      <c r="A92" s="58" t="s">
        <v>80</v>
      </c>
      <c r="B92" s="59"/>
      <c r="C92" s="59"/>
      <c r="D92" s="59"/>
      <c r="E92" s="59"/>
      <c r="F92" s="59"/>
      <c r="G92" s="59"/>
      <c r="H92" s="59"/>
      <c r="I92" s="81"/>
      <c r="J92" s="82"/>
      <c r="K92" s="7"/>
    </row>
    <row r="93" ht="12.75" customHeight="1">
      <c r="A93" s="33" t="s">
        <v>81</v>
      </c>
      <c r="B93" s="25"/>
      <c r="C93" s="25"/>
      <c r="D93" s="25"/>
      <c r="E93" s="25"/>
      <c r="F93" s="25"/>
      <c r="G93" s="26"/>
      <c r="H93" s="62">
        <v>6.0</v>
      </c>
      <c r="I93" s="7"/>
      <c r="J93" s="83">
        <f t="shared" ref="J93:J96" si="13">(H93*I93)</f>
        <v>0</v>
      </c>
      <c r="K93" s="7"/>
    </row>
    <row r="94" ht="12.75" customHeight="1">
      <c r="A94" s="33" t="s">
        <v>82</v>
      </c>
      <c r="B94" s="25"/>
      <c r="C94" s="25"/>
      <c r="D94" s="25"/>
      <c r="E94" s="25"/>
      <c r="F94" s="25"/>
      <c r="G94" s="26"/>
      <c r="H94" s="65">
        <v>8.0</v>
      </c>
      <c r="I94" s="66"/>
      <c r="J94" s="67">
        <f t="shared" si="13"/>
        <v>0</v>
      </c>
      <c r="K94" s="7"/>
    </row>
    <row r="95" ht="12.75" customHeight="1">
      <c r="A95" s="33" t="s">
        <v>83</v>
      </c>
      <c r="B95" s="25"/>
      <c r="C95" s="25"/>
      <c r="D95" s="25"/>
      <c r="E95" s="25"/>
      <c r="F95" s="25"/>
      <c r="G95" s="26"/>
      <c r="H95" s="65">
        <v>10.0</v>
      </c>
      <c r="I95" s="66"/>
      <c r="J95" s="67">
        <f t="shared" si="13"/>
        <v>0</v>
      </c>
      <c r="K95" s="7"/>
    </row>
    <row r="96" ht="12.75" customHeight="1">
      <c r="A96" s="33" t="s">
        <v>84</v>
      </c>
      <c r="B96" s="25"/>
      <c r="C96" s="25"/>
      <c r="D96" s="25"/>
      <c r="E96" s="25"/>
      <c r="F96" s="25"/>
      <c r="G96" s="26"/>
      <c r="H96" s="65">
        <v>15.0</v>
      </c>
      <c r="I96" s="66"/>
      <c r="J96" s="67">
        <f t="shared" si="13"/>
        <v>0</v>
      </c>
      <c r="K96" s="7"/>
    </row>
    <row r="97" ht="12.75" customHeight="1">
      <c r="A97" s="33" t="s">
        <v>85</v>
      </c>
      <c r="B97" s="25"/>
      <c r="C97" s="25"/>
      <c r="D97" s="25"/>
      <c r="E97" s="25"/>
      <c r="F97" s="25"/>
      <c r="G97" s="26"/>
      <c r="H97" s="65">
        <v>20.0</v>
      </c>
      <c r="I97" s="66"/>
      <c r="J97" s="67">
        <f t="shared" ref="J97:J98" si="14">(H96*I97)</f>
        <v>0</v>
      </c>
      <c r="K97" s="7"/>
    </row>
    <row r="98" ht="12.75" customHeight="1">
      <c r="A98" s="33" t="s">
        <v>86</v>
      </c>
      <c r="B98" s="25"/>
      <c r="C98" s="25"/>
      <c r="D98" s="25"/>
      <c r="E98" s="25"/>
      <c r="F98" s="25"/>
      <c r="G98" s="26"/>
      <c r="H98" s="65">
        <v>20.0</v>
      </c>
      <c r="I98" s="71"/>
      <c r="J98" s="67">
        <f t="shared" si="14"/>
        <v>0</v>
      </c>
      <c r="K98" s="7"/>
    </row>
    <row r="99" ht="12.75" customHeight="1">
      <c r="A99" s="7"/>
      <c r="B99" s="7"/>
      <c r="C99" s="7"/>
      <c r="D99" s="7"/>
      <c r="E99" s="7"/>
      <c r="F99" s="7"/>
      <c r="G99" s="7"/>
      <c r="H99" s="7"/>
      <c r="I99" s="7"/>
      <c r="J99" s="57"/>
      <c r="K99" s="7"/>
    </row>
    <row r="100" ht="12.75" customHeight="1">
      <c r="A100" s="33" t="s">
        <v>87</v>
      </c>
      <c r="B100" s="25"/>
      <c r="C100" s="25"/>
      <c r="D100" s="25"/>
      <c r="E100" s="25"/>
      <c r="F100" s="25"/>
      <c r="G100" s="26"/>
      <c r="H100" s="84">
        <v>5.0</v>
      </c>
      <c r="I100" s="85"/>
      <c r="J100" s="67">
        <f>(H100*I100)</f>
        <v>0</v>
      </c>
      <c r="K100" s="39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ht="13.5" customHeight="1">
      <c r="A101" s="7"/>
      <c r="B101" s="7"/>
      <c r="C101" s="7"/>
      <c r="D101" s="7"/>
      <c r="E101" s="7"/>
      <c r="F101" s="7"/>
      <c r="G101" s="7"/>
      <c r="H101" s="7"/>
      <c r="I101" s="7"/>
      <c r="J101" s="57"/>
      <c r="K101" s="7"/>
    </row>
    <row r="102" ht="12.75" customHeight="1">
      <c r="A102" s="33" t="s">
        <v>88</v>
      </c>
      <c r="B102" s="25"/>
      <c r="C102" s="25"/>
      <c r="D102" s="25"/>
      <c r="E102" s="25"/>
      <c r="F102" s="25"/>
      <c r="G102" s="26"/>
      <c r="H102" s="53">
        <v>20.0</v>
      </c>
      <c r="I102" s="85"/>
      <c r="J102" s="86">
        <f>(H102*I102)</f>
        <v>0</v>
      </c>
      <c r="K102" s="7"/>
    </row>
    <row r="103" ht="12.75" customHeight="1">
      <c r="A103" s="87"/>
      <c r="B103" s="87"/>
      <c r="C103" s="87"/>
      <c r="D103" s="87"/>
      <c r="E103" s="87"/>
      <c r="F103" s="87"/>
      <c r="G103" s="87"/>
      <c r="H103" s="7"/>
      <c r="I103" s="7"/>
      <c r="J103" s="57"/>
      <c r="K103" s="7"/>
    </row>
    <row r="104" ht="12.75" customHeight="1">
      <c r="A104" s="33" t="s">
        <v>89</v>
      </c>
      <c r="B104" s="25"/>
      <c r="C104" s="25"/>
      <c r="D104" s="25"/>
      <c r="E104" s="25"/>
      <c r="F104" s="25"/>
      <c r="G104" s="26"/>
      <c r="H104" s="53">
        <v>10.0</v>
      </c>
      <c r="I104" s="85"/>
      <c r="J104" s="86">
        <v>0.0</v>
      </c>
      <c r="K104" s="7"/>
    </row>
    <row r="105" ht="12.75" customHeight="1">
      <c r="A105" s="87"/>
      <c r="B105" s="87"/>
      <c r="C105" s="87"/>
      <c r="D105" s="87"/>
      <c r="E105" s="87"/>
      <c r="F105" s="87"/>
      <c r="G105" s="87"/>
      <c r="H105" s="52" t="s">
        <v>52</v>
      </c>
      <c r="I105" s="53"/>
      <c r="J105" s="86">
        <f>SUM(J102,J100,J93:J98,J104)</f>
        <v>0</v>
      </c>
      <c r="K105" s="7"/>
    </row>
    <row r="106" ht="13.5" customHeight="1">
      <c r="A106" s="87"/>
      <c r="B106" s="87"/>
      <c r="C106" s="87"/>
      <c r="D106" s="87"/>
      <c r="E106" s="87"/>
      <c r="F106" s="87"/>
      <c r="G106" s="87"/>
      <c r="H106" s="55" t="s">
        <v>52</v>
      </c>
      <c r="I106" s="53"/>
      <c r="J106" s="88">
        <f>(J105*2)</f>
        <v>0</v>
      </c>
      <c r="K106" s="7"/>
    </row>
    <row r="107" ht="13.5" customHeight="1">
      <c r="A107" s="56"/>
      <c r="B107" s="7"/>
      <c r="C107" s="7"/>
      <c r="D107" s="7"/>
      <c r="E107" s="7"/>
      <c r="F107" s="7"/>
      <c r="G107" s="7"/>
      <c r="H107" s="7"/>
      <c r="I107" s="89" t="s">
        <v>12</v>
      </c>
      <c r="J107" s="61">
        <f>SUM(J106,J91,J54)</f>
        <v>0</v>
      </c>
      <c r="K107" s="7"/>
    </row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2">
    <mergeCell ref="A48:G48"/>
    <mergeCell ref="A49:G49"/>
    <mergeCell ref="A50:G50"/>
    <mergeCell ref="A51:G51"/>
    <mergeCell ref="A52:G52"/>
    <mergeCell ref="A57:G57"/>
    <mergeCell ref="A58:G58"/>
    <mergeCell ref="A59:G59"/>
    <mergeCell ref="A60:G60"/>
    <mergeCell ref="A61:G61"/>
    <mergeCell ref="A62:G62"/>
    <mergeCell ref="A64:G64"/>
    <mergeCell ref="A65:G65"/>
    <mergeCell ref="A66:G66"/>
    <mergeCell ref="A76:G76"/>
    <mergeCell ref="A78:G78"/>
    <mergeCell ref="A79:G79"/>
    <mergeCell ref="A80:G80"/>
    <mergeCell ref="A82:G82"/>
    <mergeCell ref="A83:G83"/>
    <mergeCell ref="A85:G85"/>
    <mergeCell ref="A97:G97"/>
    <mergeCell ref="A98:G98"/>
    <mergeCell ref="A100:G100"/>
    <mergeCell ref="A102:G102"/>
    <mergeCell ref="A104:G104"/>
    <mergeCell ref="A86:G86"/>
    <mergeCell ref="A88:G88"/>
    <mergeCell ref="A89:G89"/>
    <mergeCell ref="A93:G93"/>
    <mergeCell ref="A94:G94"/>
    <mergeCell ref="A95:G95"/>
    <mergeCell ref="A96:G96"/>
    <mergeCell ref="A1:J2"/>
    <mergeCell ref="A3:J3"/>
    <mergeCell ref="A4:J4"/>
    <mergeCell ref="A5:J5"/>
    <mergeCell ref="A6:J6"/>
    <mergeCell ref="A8:J8"/>
    <mergeCell ref="A9:J9"/>
    <mergeCell ref="A10:B10"/>
    <mergeCell ref="C10:E10"/>
    <mergeCell ref="G10:J10"/>
    <mergeCell ref="A14:G14"/>
    <mergeCell ref="A15:G15"/>
    <mergeCell ref="A16:G16"/>
    <mergeCell ref="A17:G17"/>
    <mergeCell ref="A18:G18"/>
    <mergeCell ref="A19:G19"/>
    <mergeCell ref="A20:G20"/>
    <mergeCell ref="A21:G21"/>
    <mergeCell ref="A23:G23"/>
    <mergeCell ref="A24:G24"/>
    <mergeCell ref="A25:G25"/>
    <mergeCell ref="A26:G26"/>
    <mergeCell ref="A27:G27"/>
    <mergeCell ref="A28:G28"/>
    <mergeCell ref="A30:G30"/>
    <mergeCell ref="A31:G31"/>
    <mergeCell ref="A32:G32"/>
    <mergeCell ref="A33:G33"/>
    <mergeCell ref="A34:G34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46:G46"/>
    <mergeCell ref="A47:G47"/>
    <mergeCell ref="A68:G68"/>
    <mergeCell ref="A69:G69"/>
    <mergeCell ref="A70:G70"/>
    <mergeCell ref="A71:G71"/>
    <mergeCell ref="A72:G72"/>
    <mergeCell ref="A74:G74"/>
    <mergeCell ref="A75:G7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2014-02-12T13:56:01Z</dcterms:created>
  <dc:creator>Lia Berlim</dc:creator>
</cp:coreProperties>
</file>