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MESTRADO  - Projeto em construção UNIRIO\Planilha eletrônica editável\"/>
    </mc:Choice>
  </mc:AlternateContent>
  <xr:revisionPtr revIDLastSave="0" documentId="13_ncr:1_{096DC479-FA78-4151-84C4-32201D27FAD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definedNames>
    <definedName name="_xlnm.Print_Area" localSheetId="0">LISTA!$B$2:$J$124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M66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K101" i="1" l="1"/>
  <c r="K102" i="1"/>
  <c r="K103" i="1"/>
  <c r="K104" i="1"/>
  <c r="K105" i="1"/>
  <c r="K106" i="1"/>
  <c r="K107" i="1"/>
  <c r="K108" i="1"/>
  <c r="K100" i="1"/>
  <c r="K88" i="1"/>
  <c r="K89" i="1"/>
  <c r="K90" i="1"/>
  <c r="K91" i="1"/>
  <c r="K92" i="1"/>
  <c r="K93" i="1"/>
  <c r="K94" i="1"/>
  <c r="K95" i="1"/>
  <c r="K96" i="1"/>
  <c r="K97" i="1"/>
  <c r="K98" i="1"/>
  <c r="K87" i="1"/>
  <c r="K80" i="1"/>
  <c r="K81" i="1"/>
  <c r="K82" i="1"/>
  <c r="K83" i="1"/>
  <c r="K84" i="1"/>
  <c r="K85" i="1"/>
  <c r="K79" i="1"/>
  <c r="K76" i="1"/>
  <c r="K77" i="1"/>
  <c r="K75" i="1"/>
  <c r="K72" i="1"/>
  <c r="K73" i="1"/>
  <c r="K71" i="1"/>
  <c r="K65" i="1"/>
  <c r="M65" i="1" s="1"/>
  <c r="K66" i="1"/>
  <c r="K67" i="1"/>
  <c r="M67" i="1" s="1"/>
  <c r="K68" i="1"/>
  <c r="M68" i="1" s="1"/>
  <c r="K69" i="1"/>
  <c r="K64" i="1"/>
  <c r="M64" i="1" s="1"/>
  <c r="K62" i="1"/>
  <c r="M62" i="1" s="1"/>
  <c r="K61" i="1"/>
  <c r="M61" i="1" s="1"/>
  <c r="K57" i="1"/>
  <c r="M57" i="1" s="1"/>
  <c r="K58" i="1"/>
  <c r="M58" i="1" s="1"/>
  <c r="K59" i="1"/>
  <c r="M59" i="1" s="1"/>
  <c r="K56" i="1"/>
  <c r="M56" i="1" s="1"/>
  <c r="J115" i="1" l="1"/>
</calcChain>
</file>

<file path=xl/sharedStrings.xml><?xml version="1.0" encoding="utf-8"?>
<sst xmlns="http://schemas.openxmlformats.org/spreadsheetml/2006/main" count="109" uniqueCount="109">
  <si>
    <t>IDENTIFICAÇÃO</t>
  </si>
  <si>
    <t>1-Razão social:</t>
  </si>
  <si>
    <t>2-Nome fantasia:</t>
  </si>
  <si>
    <t>6-Fone:</t>
  </si>
  <si>
    <t>7-Fax:</t>
  </si>
  <si>
    <t>8- E-Mail:</t>
  </si>
  <si>
    <t>9-Endereço (Rua/ Av.):</t>
  </si>
  <si>
    <t>10- Complemento:</t>
  </si>
  <si>
    <t>13-UF:</t>
  </si>
  <si>
    <t>14-CEP:</t>
  </si>
  <si>
    <t>AVALIAÇÃO</t>
  </si>
  <si>
    <t>1. ABASTECIMENTO DE ÁGUA</t>
  </si>
  <si>
    <t>1.2 Instalações abastecidas de água corrente.</t>
  </si>
  <si>
    <t>1.3 Instalações dispõem de conexões com rede de esgoto ou fossa séptica.</t>
  </si>
  <si>
    <t>1.4 Reservatório em adequado estado de higiene.</t>
  </si>
  <si>
    <t>1.6 Reservatório de água higienizado em intervalo máximo de seis meses, sendo mantidos registros da operação.</t>
  </si>
  <si>
    <t>1.7 Material que reveste internamente o reservatório de água não compromete a qualidade da água.</t>
  </si>
  <si>
    <t>1.1 Utiliza-se exclusivamente água potável para manipulação de alimentos (água de abastecimento público ou solução alternativa com potabilidade atestada semestralmente por meio de laudos laboratoriais).</t>
  </si>
  <si>
    <t>1.5 Reservatório devidamente tampado e conservado (livre de rachaduras, vazamentos, infiltrações, descascamentos dentre outros defeitos).</t>
  </si>
  <si>
    <t>2. ESTRUTURA</t>
  </si>
  <si>
    <t>2.1 Instalações sanitárias possuem lavatórios de mãos e os produtos destinados à higiene pessoal (papel higiênico, sabonete líquido inodoro antisséptico ou sabonete líquido inodoro e antisséptico, coletores com tampa e acionados sem contato manual e toalhas de papel não reciclado ou outro sistema higiênico e seguro para secagem das mãos).</t>
  </si>
  <si>
    <t>2.2 Existe separação entre as diferentes atividades por meios físicos ou por outros meios eficazes de forma a evitar a contaminação cruzada.</t>
  </si>
  <si>
    <t>3. HIGIENIZAÇÃO DE INSTALAÇÕES, EQUIPAMENTOS, MÓVEIS E UTENSÍLIOS</t>
  </si>
  <si>
    <t>3.1 Instalações, equipamentos, móveis e utensílios mantidos em condições higiênico-sanitárias apropriadas.</t>
  </si>
  <si>
    <t>3.2 Frequência adequada de higienização dos equipamentos, móveis e utensílios.</t>
  </si>
  <si>
    <t>3.5 Produtos saneantes regularizados pelo Ministério da Saúde.</t>
  </si>
  <si>
    <t>3.3 Utensílios utilizados na higienização de instalações distintos daqueles usados para higienização das partes dos equipamentos e utensílios que entrem em contato com o alimento.</t>
  </si>
  <si>
    <t>3.4 Diluição, tempo de contato e modo de uso ou aplicação dos produtos saneantes obedece às instruções recomendadas pelo fabricante.</t>
  </si>
  <si>
    <t>3.6 Áreas de preparação higienizadas quantas vezes forem necessárias e imediatamente após o término do trabalho.</t>
  </si>
  <si>
    <t>4. CONTROLE INTEGRADO DE VETORES E PRAGAS URBANAS</t>
  </si>
  <si>
    <t>4.1 Controle de vetores e pragas urbanas executados por empresa especializada devidamente regularizada.</t>
  </si>
  <si>
    <t>4.2 Existência de um conjunto de ações eficazes e contínuas com o objetivo de impedir a atração, o abrigo, o acesso e ou proliferação de vetores e pragas urbanas.</t>
  </si>
  <si>
    <t>4.3 Edificações, instalações, equipamentos, móveis e utensílios livres da presença de animais, incluindo vetores e pragas urbanas.</t>
  </si>
  <si>
    <t>5. MANIPULADORES</t>
  </si>
  <si>
    <t>5.1 Os manipuladores são afastados da preparação de alimentos quando apresentam lesões e ou sintomas de enfermidades.</t>
  </si>
  <si>
    <t>5.2 Lavam cuidadosamente as mãos ao chegar ao trabalho, antes e após manipular o alimento, após qualquer interrupção do serviço, após tocar materiais contaminados, após usar os sanitários e sempre que se fizer necessário.</t>
  </si>
  <si>
    <t>5.3 Não fumam e falam quando desnecessário, cantam, assobiam, espirram, cospem, tossem, comem, manipulam dinheiro ou praticam outros atos que possam contaminar o alimento durante o desempenho das atividades.</t>
  </si>
  <si>
    <t>6. MATÉRIA-PRIMA, INGREDIENTES E EMBALAGENS</t>
  </si>
  <si>
    <t>6.1 Submetidos à inspeção e aprovação na recepção.</t>
  </si>
  <si>
    <t>6.3 Embalagens primárias das matérias-primas e dos ingredientes íntegras.</t>
  </si>
  <si>
    <t>6.4 Utilização das matérias primas e ingredientes respeita o prazo de validade ou se observa a ordem de entrada.</t>
  </si>
  <si>
    <t>6.6 Temperatura das matérias-primas e ingredientes perecíveis verificada na recepção e no armazenamento.</t>
  </si>
  <si>
    <t>6.7 Gelo utilizado em alimentos fabricado a partir de água potável e mantido em condição higiênico-sanitária.</t>
  </si>
  <si>
    <t>7. PREPARAÇÃO DO ALIMENTO</t>
  </si>
  <si>
    <t>7.7 Avalia-se a eficácia do tratamento térmico.</t>
  </si>
  <si>
    <t>7.8 Possuem termômetro comprovadamente calibrado para a aferição da temperatura dos alimentos.</t>
  </si>
  <si>
    <t>7.11 Evita-se o contato direto ou indireto entre alimentos crus, semi-prontos e prontos para o consumo.</t>
  </si>
  <si>
    <t>7.12 Temperatura do alimento preparado no resfriamento reduzida de 60ºC a 10ºC em até 2 horas.</t>
  </si>
  <si>
    <t>8. ARMAZENAMENTO, TRANSPORTE E EXPOSIÇÃO DO ALIMENTO PREPARADO</t>
  </si>
  <si>
    <t>8.4 Alimento preparado e conservado sob refrigeração mantido à temperatura igual a 5ºC ou inferior.</t>
  </si>
  <si>
    <t>8.5 Alimentos preparados mantido à temperatura superior a 60ºC.</t>
  </si>
  <si>
    <t>8.6 Temperatura dos equipamentos de exposição regularmente monitorada.</t>
  </si>
  <si>
    <t>6.2 Matérias-primas, ingredientes e embalagens utilizados para preparação em condições higiênico-sanitárias adequadas.</t>
  </si>
  <si>
    <t>6.5 Matérias-primas fracionadas adequadamente acondicionadas e identificadas com, no mínimo, as seguintes informações: designação do produto, data de fracionamento e prazo de validade após abertura ou retirada da embalagem original.</t>
  </si>
  <si>
    <t>7.1 Lavatórios da área de preparação dotados dos produtos destinados à higiene das mãos (sabonete líquido inodoro antisséptico ou sabonete líquido inodoro e produto antisséptico, toalhas de papel não reciclado ou outro sistema higiênico e seguro de secagem das mãos).</t>
  </si>
  <si>
    <t>7.2 Durante o preparo, aqueles que manipulam alimentos crus realizam a lavagem e a antissepsia das mãos antes de manusear alimentos preparados.</t>
  </si>
  <si>
    <t>7.3 Produtos perecíveis expostos à temperatura ambiente somente pelo tempo mínimo necessário para preparação do alimento.</t>
  </si>
  <si>
    <t>7.5 Alimentos submetidos ao descongelamento mantidos sob refrigeração se não forem imediatamente utilizados e não se recongela.</t>
  </si>
  <si>
    <t>7.6 Tratamento térmico garante que todas as partes do alimento atinjam a temperatura de, no mínimo, 70ºC, ou outra combinação de tempo e temperatura desde que assegure a qualidade higiênico-sanitária dos alimentos.</t>
  </si>
  <si>
    <t>7.9 Após o resfriamento, alimento preparado conservado sob refrigeração a temperaturas inferiores a 5ºC, ou congelado à temperatura igual ou inferior a - 18ºC.</t>
  </si>
  <si>
    <t>7.10 Alimentos consumidos crus, quando aplicável, submetidos a processo de higienização com produtos regularizados e aplicados de forma a evitar a presença de resíduos.</t>
  </si>
  <si>
    <t>8.1 Alimento preparado armazenado sob refrigeração ou congelamento identificado com no mínimo as seguintes informações: designação, data de preparo e prazo de validade.</t>
  </si>
  <si>
    <t>8.2 Prazo máximo de consumo do alimento preparado e conservado sob refrigeração é de 5 dias, caso a temperatura de conservação seja igual ou inferior a 4ºC. Quando forem utilizadas temperaturas superiores a 4°C e inferiores a 5°C, o prazo máximo de consumo é reduzido.</t>
  </si>
  <si>
    <t>8.3 Na exposição, manipuladores adotam procedimentos que minimizem o risco de contaminação dos alimentos preparados, por meio da antissepsia das mãos e pelo uso de utensílios ou luvas descartáveis (quando aplicável).</t>
  </si>
  <si>
    <t>9. RESPONSABILIDADE, DOCUMENTAÇÃO E REGISTRO</t>
  </si>
  <si>
    <t>9.2 Possui implementado o Manual de Boas Práticas e os Procedimentos Operacionais Padronizados. (**)</t>
  </si>
  <si>
    <t>8.7 Alimentos preparados, mantidos na área de armazenamento ou aguardando o transporte, identificados (designação do produto, data de preparo e o prazo de validade) e protegidos contra contaminantes.</t>
  </si>
  <si>
    <t>8.8 Armazenamento e transporte ocorrem em condições de tempo e temperatura que não comprometam a qualidade higiênico-sanitária do alimento preparado.</t>
  </si>
  <si>
    <t>8.9 Alimentos conservados a quente mantidos a temperatura superior a 60ºC e o tempo ao longo da cadeia de preparo até exposição não excede a 6 horas.</t>
  </si>
  <si>
    <t>9.1 Possui um responsável pelas atividades de manipulação de alimentos (responsável técnico, proprietário ou funcionário designado) comprovadamente capacitado. (*)</t>
  </si>
  <si>
    <t>CATEGORIAS DOS SERVIÇOS DE ALIMENTAÇÃO, PONTUAÇÃO E CONDIÇÕES NECESSÁRIAS</t>
  </si>
  <si>
    <t>CATEGORIA</t>
  </si>
  <si>
    <t>PONTUAÇÃO</t>
  </si>
  <si>
    <t>CONDIÇÃO NECESSÁRIA</t>
  </si>
  <si>
    <t>Grupo 1</t>
  </si>
  <si>
    <t>Grupo 2</t>
  </si>
  <si>
    <t>Grupo 3</t>
  </si>
  <si>
    <t>Grupo 4</t>
  </si>
  <si>
    <t>Grupo 5</t>
  </si>
  <si>
    <t>Não são observadas falhas críticas, cumprimento dos itens eliminatórios e dos itens classificatórios 9.1 e 9.2</t>
  </si>
  <si>
    <t>Observado uma ou mais falhas críticas, todas com índice de impacto menor ou igual a 10, cumprimento dos itens eliminatórios e do item classificatório 9.1.</t>
  </si>
  <si>
    <t>Observado falhas críticas, todas com índice de impacto menor ou igual a 90, e cumprimento dos itens eliminatórios.</t>
  </si>
  <si>
    <t>&gt; 0 e &lt; 13,3</t>
  </si>
  <si>
    <t>Observado falhas críticas, todas com índice de impacto menor ou igual a 125, e cumprimento dos itens eliminatórios.</t>
  </si>
  <si>
    <t>Observado falhas críticas, com índice de impacto superior a 125, e ou descumprimento dos itens eliminatórios.</t>
  </si>
  <si>
    <t>Igual ou &gt; 1152,3</t>
  </si>
  <si>
    <t xml:space="preserve">Item </t>
  </si>
  <si>
    <t xml:space="preserve">Tipo </t>
  </si>
  <si>
    <t>Índice de impacto (IIp)</t>
  </si>
  <si>
    <t>Carga Fatorial (CF)</t>
  </si>
  <si>
    <t>SCORE TOTAL</t>
  </si>
  <si>
    <t>igual ou &gt; 13,3 e 
&lt; 502,7</t>
  </si>
  <si>
    <t>Igual ou &gt; 502,7 e 
&lt; 1152,3</t>
  </si>
  <si>
    <t>3-CNPJ / CPF:</t>
  </si>
  <si>
    <t>4-Alvará/ Licença sanitária:</t>
  </si>
  <si>
    <t>11-Município:</t>
  </si>
  <si>
    <t>12-Bairro:</t>
  </si>
  <si>
    <t xml:space="preserve">(*) Classificatório para as empresas enquadradas no Grupo 1 e 2.
</t>
  </si>
  <si>
    <t>(**) Classificatório para as empresas enquadradas no Grupo 1.</t>
  </si>
  <si>
    <t>Os itens 1.1, 1.2 e 1.3 são eliminatórios, se qualquer uma das respostas for NÃO, o estabelecimento não pode ser categorizado.</t>
  </si>
  <si>
    <t>Marque os campos abaixo somente se o estabelecimento apresentar não conformidade.</t>
  </si>
  <si>
    <t>Marque a opção abaixo que apresenta a realidade do estabelecimento.</t>
  </si>
  <si>
    <t>5-Incrição Estadual / Municipal:</t>
  </si>
  <si>
    <t>Qual?</t>
  </si>
  <si>
    <t>Nome</t>
  </si>
  <si>
    <t>7.4 Descongelamento conduzido conforme orientação do fabricante e utilizando uma das seguintes técnicas: refrigeração à temperatura inferior a 5ºC ou em forno de micro-ondas quando o alimento for submetido imediatamente a cocção.</t>
  </si>
  <si>
    <t>Revisão: 02
Data: 24/02/2021</t>
  </si>
  <si>
    <t>PLANILHA ELETRÔNICA DE AVALIAÇÃO PARA CATEGORIZAÇÃO DOS SERVIÇOS DE ALIMENTAÇÃO</t>
  </si>
  <si>
    <r>
      <t xml:space="preserve">Autores: Gabriella Barcellos Almeida de Azevedo e Victor Augustus Marin
</t>
    </r>
    <r>
      <rPr>
        <sz val="6.5"/>
        <color theme="1"/>
        <rFont val="Arial"/>
        <family val="2"/>
      </rPr>
      <t>Referência: CUNHA, D.T. et al. Food safety of food services within the destinations of the 2014 FIFA World Cup in Brazil: Development and reliability assessment of the official evaluation instrument. Food Research International 57 (2014) 95-103.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</si>
</sst>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6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1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Protection="1"/>
    <xf numFmtId="0" fontId="2" fillId="4" borderId="0" xfId="0" applyFont="1" applyFill="1" applyProtection="1"/>
    <xf numFmtId="0" fontId="7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/>
    <xf numFmtId="0" fontId="2" fillId="4" borderId="0" xfId="0" applyFont="1" applyFill="1" applyBorder="1" applyProtection="1"/>
    <xf numFmtId="0" fontId="2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vertical="center" wrapText="1"/>
    </xf>
    <xf numFmtId="0" fontId="2" fillId="4" borderId="0" xfId="0" applyFont="1" applyFill="1" applyAlignment="1" applyProtection="1"/>
    <xf numFmtId="0" fontId="8" fillId="4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right" vertical="center"/>
    </xf>
    <xf numFmtId="0" fontId="3" fillId="4" borderId="0" xfId="0" applyFont="1" applyFill="1" applyProtection="1"/>
    <xf numFmtId="0" fontId="3" fillId="4" borderId="0" xfId="0" applyFont="1" applyFill="1" applyAlignment="1" applyProtection="1"/>
    <xf numFmtId="0" fontId="3" fillId="4" borderId="0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Protection="1">
      <protection locked="0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</xf>
    <xf numFmtId="0" fontId="3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7" fillId="4" borderId="11" xfId="0" applyFont="1" applyFill="1" applyBorder="1" applyAlignment="1" applyProtection="1">
      <alignment vertical="center" wrapText="1"/>
    </xf>
    <xf numFmtId="0" fontId="7" fillId="4" borderId="12" xfId="0" applyFont="1" applyFill="1" applyBorder="1" applyAlignment="1" applyProtection="1">
      <alignment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5" fillId="4" borderId="11" xfId="0" applyFont="1" applyFill="1" applyBorder="1" applyAlignment="1" applyProtection="1">
      <alignment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Protection="1"/>
    <xf numFmtId="0" fontId="4" fillId="4" borderId="11" xfId="0" applyFont="1" applyFill="1" applyBorder="1" applyAlignment="1" applyProtection="1">
      <alignment vertical="center" wrapText="1"/>
    </xf>
    <xf numFmtId="0" fontId="5" fillId="4" borderId="11" xfId="0" applyFont="1" applyFill="1" applyBorder="1" applyAlignment="1" applyProtection="1">
      <alignment vertical="center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vertical="center"/>
    </xf>
    <xf numFmtId="0" fontId="2" fillId="4" borderId="11" xfId="0" applyFont="1" applyFill="1" applyBorder="1" applyProtection="1"/>
    <xf numFmtId="0" fontId="5" fillId="4" borderId="12" xfId="0" applyFont="1" applyFill="1" applyBorder="1" applyProtection="1"/>
    <xf numFmtId="0" fontId="3" fillId="4" borderId="0" xfId="0" applyFont="1" applyFill="1" applyBorder="1" applyProtection="1"/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/>
    </xf>
    <xf numFmtId="0" fontId="14" fillId="2" borderId="1" xfId="0" applyFont="1" applyFill="1" applyBorder="1" applyAlignment="1" applyProtection="1">
      <alignment vertical="center" wrapText="1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left" vertical="top" wrapText="1"/>
    </xf>
    <xf numFmtId="0" fontId="10" fillId="4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164" fontId="9" fillId="4" borderId="6" xfId="0" applyNumberFormat="1" applyFont="1" applyFill="1" applyBorder="1" applyAlignment="1" applyProtection="1">
      <alignment horizontal="center" vertical="center"/>
    </xf>
    <xf numFmtId="164" fontId="9" fillId="4" borderId="8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noThreeD="1"/>
</file>

<file path=xl/ctrlProps/ctrlProp15.xml><?xml version="1.0" encoding="utf-8"?>
<formControlPr xmlns="http://schemas.microsoft.com/office/spreadsheetml/2009/9/main" objectType="Radio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Radio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noThreeD="1"/>
</file>

<file path=xl/ctrlProps/ctrlProp23.xml><?xml version="1.0" encoding="utf-8"?>
<formControlPr xmlns="http://schemas.microsoft.com/office/spreadsheetml/2009/9/main" objectType="Radio" noThreeD="1"/>
</file>

<file path=xl/ctrlProps/ctrlProp24.xml><?xml version="1.0" encoding="utf-8"?>
<formControlPr xmlns="http://schemas.microsoft.com/office/spreadsheetml/2009/9/main" objectType="Radio" noThreeD="1"/>
</file>

<file path=xl/ctrlProps/ctrlProp25.xml><?xml version="1.0" encoding="utf-8"?>
<formControlPr xmlns="http://schemas.microsoft.com/office/spreadsheetml/2009/9/main" objectType="Radio" noThreeD="1"/>
</file>

<file path=xl/ctrlProps/ctrlProp26.xml><?xml version="1.0" encoding="utf-8"?>
<formControlPr xmlns="http://schemas.microsoft.com/office/spreadsheetml/2009/9/main" objectType="Radio" noThreeD="1"/>
</file>

<file path=xl/ctrlProps/ctrlProp27.xml><?xml version="1.0" encoding="utf-8"?>
<formControlPr xmlns="http://schemas.microsoft.com/office/spreadsheetml/2009/9/main" objectType="Radio" firstButton="1" noThreeD="1"/>
</file>

<file path=xl/ctrlProps/ctrlProp28.xml><?xml version="1.0" encoding="utf-8"?>
<formControlPr xmlns="http://schemas.microsoft.com/office/spreadsheetml/2009/9/main" objectType="Radio" firstButton="1" fmlaLink="$K$52" noThreeD="1"/>
</file>

<file path=xl/ctrlProps/ctrlProp29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30.xml><?xml version="1.0" encoding="utf-8"?>
<formControlPr xmlns="http://schemas.microsoft.com/office/spreadsheetml/2009/9/main" objectType="Radio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fmlaLink="$L$56" noThreeD="1"/>
</file>

<file path=xl/ctrlProps/ctrlProp38.xml><?xml version="1.0" encoding="utf-8"?>
<formControlPr xmlns="http://schemas.microsoft.com/office/spreadsheetml/2009/9/main" objectType="CheckBox" fmlaLink="$L$57" noThreeD="1"/>
</file>

<file path=xl/ctrlProps/ctrlProp39.xml><?xml version="1.0" encoding="utf-8"?>
<formControlPr xmlns="http://schemas.microsoft.com/office/spreadsheetml/2009/9/main" objectType="CheckBox" fmlaLink="$L$58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fmlaLink="$L$59" noThreeD="1"/>
</file>

<file path=xl/ctrlProps/ctrlProp41.xml><?xml version="1.0" encoding="utf-8"?>
<formControlPr xmlns="http://schemas.microsoft.com/office/spreadsheetml/2009/9/main" objectType="CheckBox" fmlaLink="$L$61" noThreeD="1"/>
</file>

<file path=xl/ctrlProps/ctrlProp42.xml><?xml version="1.0" encoding="utf-8"?>
<formControlPr xmlns="http://schemas.microsoft.com/office/spreadsheetml/2009/9/main" objectType="CheckBox" fmlaLink="$L$62" noThreeD="1"/>
</file>

<file path=xl/ctrlProps/ctrlProp43.xml><?xml version="1.0" encoding="utf-8"?>
<formControlPr xmlns="http://schemas.microsoft.com/office/spreadsheetml/2009/9/main" objectType="CheckBox" fmlaLink="$L$64" noThreeD="1"/>
</file>

<file path=xl/ctrlProps/ctrlProp44.xml><?xml version="1.0" encoding="utf-8"?>
<formControlPr xmlns="http://schemas.microsoft.com/office/spreadsheetml/2009/9/main" objectType="CheckBox" fmlaLink="$L$65" noThreeD="1"/>
</file>

<file path=xl/ctrlProps/ctrlProp45.xml><?xml version="1.0" encoding="utf-8"?>
<formControlPr xmlns="http://schemas.microsoft.com/office/spreadsheetml/2009/9/main" objectType="CheckBox" fmlaLink="$L$66" noThreeD="1"/>
</file>

<file path=xl/ctrlProps/ctrlProp46.xml><?xml version="1.0" encoding="utf-8"?>
<formControlPr xmlns="http://schemas.microsoft.com/office/spreadsheetml/2009/9/main" objectType="CheckBox" fmlaLink="$L$67" noThreeD="1"/>
</file>

<file path=xl/ctrlProps/ctrlProp47.xml><?xml version="1.0" encoding="utf-8"?>
<formControlPr xmlns="http://schemas.microsoft.com/office/spreadsheetml/2009/9/main" objectType="CheckBox" fmlaLink="$L$68" noThreeD="1"/>
</file>

<file path=xl/ctrlProps/ctrlProp48.xml><?xml version="1.0" encoding="utf-8"?>
<formControlPr xmlns="http://schemas.microsoft.com/office/spreadsheetml/2009/9/main" objectType="CheckBox" fmlaLink="$L$69" noThreeD="1"/>
</file>

<file path=xl/ctrlProps/ctrlProp49.xml><?xml version="1.0" encoding="utf-8"?>
<formControlPr xmlns="http://schemas.microsoft.com/office/spreadsheetml/2009/9/main" objectType="CheckBox" fmlaLink="$L$71" noThreeD="1"/>
</file>

<file path=xl/ctrlProps/ctrlProp5.xml><?xml version="1.0" encoding="utf-8"?>
<formControlPr xmlns="http://schemas.microsoft.com/office/spreadsheetml/2009/9/main" objectType="Radio" firstButton="1" noThreeD="1"/>
</file>

<file path=xl/ctrlProps/ctrlProp50.xml><?xml version="1.0" encoding="utf-8"?>
<formControlPr xmlns="http://schemas.microsoft.com/office/spreadsheetml/2009/9/main" objectType="CheckBox" fmlaLink="$L$72" noThreeD="1"/>
</file>

<file path=xl/ctrlProps/ctrlProp51.xml><?xml version="1.0" encoding="utf-8"?>
<formControlPr xmlns="http://schemas.microsoft.com/office/spreadsheetml/2009/9/main" objectType="CheckBox" fmlaLink="$L$73" noThreeD="1"/>
</file>

<file path=xl/ctrlProps/ctrlProp52.xml><?xml version="1.0" encoding="utf-8"?>
<formControlPr xmlns="http://schemas.microsoft.com/office/spreadsheetml/2009/9/main" objectType="CheckBox" fmlaLink="$L$75" noThreeD="1"/>
</file>

<file path=xl/ctrlProps/ctrlProp53.xml><?xml version="1.0" encoding="utf-8"?>
<formControlPr xmlns="http://schemas.microsoft.com/office/spreadsheetml/2009/9/main" objectType="CheckBox" fmlaLink="$L$76" noThreeD="1"/>
</file>

<file path=xl/ctrlProps/ctrlProp54.xml><?xml version="1.0" encoding="utf-8"?>
<formControlPr xmlns="http://schemas.microsoft.com/office/spreadsheetml/2009/9/main" objectType="CheckBox" fmlaLink="$L$77" noThreeD="1"/>
</file>

<file path=xl/ctrlProps/ctrlProp55.xml><?xml version="1.0" encoding="utf-8"?>
<formControlPr xmlns="http://schemas.microsoft.com/office/spreadsheetml/2009/9/main" objectType="CheckBox" fmlaLink="$L$79" noThreeD="1"/>
</file>

<file path=xl/ctrlProps/ctrlProp56.xml><?xml version="1.0" encoding="utf-8"?>
<formControlPr xmlns="http://schemas.microsoft.com/office/spreadsheetml/2009/9/main" objectType="CheckBox" fmlaLink="$L$80" noThreeD="1"/>
</file>

<file path=xl/ctrlProps/ctrlProp57.xml><?xml version="1.0" encoding="utf-8"?>
<formControlPr xmlns="http://schemas.microsoft.com/office/spreadsheetml/2009/9/main" objectType="CheckBox" fmlaLink="$L$81" noThreeD="1"/>
</file>

<file path=xl/ctrlProps/ctrlProp58.xml><?xml version="1.0" encoding="utf-8"?>
<formControlPr xmlns="http://schemas.microsoft.com/office/spreadsheetml/2009/9/main" objectType="CheckBox" fmlaLink="$L$82" noThreeD="1"/>
</file>

<file path=xl/ctrlProps/ctrlProp59.xml><?xml version="1.0" encoding="utf-8"?>
<formControlPr xmlns="http://schemas.microsoft.com/office/spreadsheetml/2009/9/main" objectType="CheckBox" fmlaLink="$L$83" noThreeD="1"/>
</file>

<file path=xl/ctrlProps/ctrlProp6.xml><?xml version="1.0" encoding="utf-8"?>
<formControlPr xmlns="http://schemas.microsoft.com/office/spreadsheetml/2009/9/main" objectType="Radio" noThreeD="1"/>
</file>

<file path=xl/ctrlProps/ctrlProp60.xml><?xml version="1.0" encoding="utf-8"?>
<formControlPr xmlns="http://schemas.microsoft.com/office/spreadsheetml/2009/9/main" objectType="CheckBox" fmlaLink="$L$84" noThreeD="1"/>
</file>

<file path=xl/ctrlProps/ctrlProp61.xml><?xml version="1.0" encoding="utf-8"?>
<formControlPr xmlns="http://schemas.microsoft.com/office/spreadsheetml/2009/9/main" objectType="CheckBox" fmlaLink="$L$85" noThreeD="1"/>
</file>

<file path=xl/ctrlProps/ctrlProp62.xml><?xml version="1.0" encoding="utf-8"?>
<formControlPr xmlns="http://schemas.microsoft.com/office/spreadsheetml/2009/9/main" objectType="CheckBox" fmlaLink="$L$87" noThreeD="1"/>
</file>

<file path=xl/ctrlProps/ctrlProp63.xml><?xml version="1.0" encoding="utf-8"?>
<formControlPr xmlns="http://schemas.microsoft.com/office/spreadsheetml/2009/9/main" objectType="CheckBox" fmlaLink="$L$88" noThreeD="1"/>
</file>

<file path=xl/ctrlProps/ctrlProp64.xml><?xml version="1.0" encoding="utf-8"?>
<formControlPr xmlns="http://schemas.microsoft.com/office/spreadsheetml/2009/9/main" objectType="CheckBox" fmlaLink="$L$89" noThreeD="1"/>
</file>

<file path=xl/ctrlProps/ctrlProp65.xml><?xml version="1.0" encoding="utf-8"?>
<formControlPr xmlns="http://schemas.microsoft.com/office/spreadsheetml/2009/9/main" objectType="CheckBox" fmlaLink="$L$90" noThreeD="1"/>
</file>

<file path=xl/ctrlProps/ctrlProp66.xml><?xml version="1.0" encoding="utf-8"?>
<formControlPr xmlns="http://schemas.microsoft.com/office/spreadsheetml/2009/9/main" objectType="CheckBox" fmlaLink="$L$91" noThreeD="1"/>
</file>

<file path=xl/ctrlProps/ctrlProp67.xml><?xml version="1.0" encoding="utf-8"?>
<formControlPr xmlns="http://schemas.microsoft.com/office/spreadsheetml/2009/9/main" objectType="CheckBox" fmlaLink="$L$92" noThreeD="1"/>
</file>

<file path=xl/ctrlProps/ctrlProp68.xml><?xml version="1.0" encoding="utf-8"?>
<formControlPr xmlns="http://schemas.microsoft.com/office/spreadsheetml/2009/9/main" objectType="CheckBox" fmlaLink="$L$93" noThreeD="1"/>
</file>

<file path=xl/ctrlProps/ctrlProp69.xml><?xml version="1.0" encoding="utf-8"?>
<formControlPr xmlns="http://schemas.microsoft.com/office/spreadsheetml/2009/9/main" objectType="CheckBox" fmlaLink="$L$94" noThreeD="1"/>
</file>

<file path=xl/ctrlProps/ctrlProp7.xml><?xml version="1.0" encoding="utf-8"?>
<formControlPr xmlns="http://schemas.microsoft.com/office/spreadsheetml/2009/9/main" objectType="Radio" noThreeD="1"/>
</file>

<file path=xl/ctrlProps/ctrlProp70.xml><?xml version="1.0" encoding="utf-8"?>
<formControlPr xmlns="http://schemas.microsoft.com/office/spreadsheetml/2009/9/main" objectType="CheckBox" fmlaLink="$L$95" noThreeD="1"/>
</file>

<file path=xl/ctrlProps/ctrlProp71.xml><?xml version="1.0" encoding="utf-8"?>
<formControlPr xmlns="http://schemas.microsoft.com/office/spreadsheetml/2009/9/main" objectType="CheckBox" fmlaLink="$L$96" noThreeD="1"/>
</file>

<file path=xl/ctrlProps/ctrlProp72.xml><?xml version="1.0" encoding="utf-8"?>
<formControlPr xmlns="http://schemas.microsoft.com/office/spreadsheetml/2009/9/main" objectType="CheckBox" fmlaLink="$L$97" noThreeD="1"/>
</file>

<file path=xl/ctrlProps/ctrlProp73.xml><?xml version="1.0" encoding="utf-8"?>
<formControlPr xmlns="http://schemas.microsoft.com/office/spreadsheetml/2009/9/main" objectType="CheckBox" fmlaLink="$L$98" noThreeD="1"/>
</file>

<file path=xl/ctrlProps/ctrlProp74.xml><?xml version="1.0" encoding="utf-8"?>
<formControlPr xmlns="http://schemas.microsoft.com/office/spreadsheetml/2009/9/main" objectType="CheckBox" fmlaLink="$L$100" noThreeD="1"/>
</file>

<file path=xl/ctrlProps/ctrlProp75.xml><?xml version="1.0" encoding="utf-8"?>
<formControlPr xmlns="http://schemas.microsoft.com/office/spreadsheetml/2009/9/main" objectType="CheckBox" fmlaLink="$L$101" noThreeD="1"/>
</file>

<file path=xl/ctrlProps/ctrlProp76.xml><?xml version="1.0" encoding="utf-8"?>
<formControlPr xmlns="http://schemas.microsoft.com/office/spreadsheetml/2009/9/main" objectType="CheckBox" fmlaLink="$L$102" noThreeD="1"/>
</file>

<file path=xl/ctrlProps/ctrlProp77.xml><?xml version="1.0" encoding="utf-8"?>
<formControlPr xmlns="http://schemas.microsoft.com/office/spreadsheetml/2009/9/main" objectType="CheckBox" fmlaLink="$L$103" noThreeD="1"/>
</file>

<file path=xl/ctrlProps/ctrlProp78.xml><?xml version="1.0" encoding="utf-8"?>
<formControlPr xmlns="http://schemas.microsoft.com/office/spreadsheetml/2009/9/main" objectType="CheckBox" fmlaLink="$L$104" noThreeD="1"/>
</file>

<file path=xl/ctrlProps/ctrlProp79.xml><?xml version="1.0" encoding="utf-8"?>
<formControlPr xmlns="http://schemas.microsoft.com/office/spreadsheetml/2009/9/main" objectType="CheckBox" fmlaLink="$L$105" noThreeD="1"/>
</file>

<file path=xl/ctrlProps/ctrlProp8.xml><?xml version="1.0" encoding="utf-8"?>
<formControlPr xmlns="http://schemas.microsoft.com/office/spreadsheetml/2009/9/main" objectType="Radio" noThreeD="1"/>
</file>

<file path=xl/ctrlProps/ctrlProp80.xml><?xml version="1.0" encoding="utf-8"?>
<formControlPr xmlns="http://schemas.microsoft.com/office/spreadsheetml/2009/9/main" objectType="CheckBox" fmlaLink="$L$106" noThreeD="1"/>
</file>

<file path=xl/ctrlProps/ctrlProp81.xml><?xml version="1.0" encoding="utf-8"?>
<formControlPr xmlns="http://schemas.microsoft.com/office/spreadsheetml/2009/9/main" objectType="CheckBox" fmlaLink="$L$107" noThreeD="1"/>
</file>

<file path=xl/ctrlProps/ctrlProp82.xml><?xml version="1.0" encoding="utf-8"?>
<formControlPr xmlns="http://schemas.microsoft.com/office/spreadsheetml/2009/9/main" objectType="CheckBox" fmlaLink="$L$108" noThreeD="1"/>
</file>

<file path=xl/ctrlProps/ctrlProp83.xml><?xml version="1.0" encoding="utf-8"?>
<formControlPr xmlns="http://schemas.microsoft.com/office/spreadsheetml/2009/9/main" objectType="Radio" firstButton="1" noThreeD="1"/>
</file>

<file path=xl/ctrlProps/ctrlProp84.xml><?xml version="1.0" encoding="utf-8"?>
<formControlPr xmlns="http://schemas.microsoft.com/office/spreadsheetml/2009/9/main" objectType="Radio" noThreeD="1"/>
</file>

<file path=xl/ctrlProps/ctrlProp85.xml><?xml version="1.0" encoding="utf-8"?>
<formControlPr xmlns="http://schemas.microsoft.com/office/spreadsheetml/2009/9/main" objectType="Radio" firstButton="1" noThreeD="1"/>
</file>

<file path=xl/ctrlProps/ctrlProp86.xml><?xml version="1.0" encoding="utf-8"?>
<formControlPr xmlns="http://schemas.microsoft.com/office/spreadsheetml/2009/9/main" objectType="Radio" noThreeD="1"/>
</file>

<file path=xl/ctrlProps/ctrlProp87.xml><?xml version="1.0" encoding="utf-8"?>
<formControlPr xmlns="http://schemas.microsoft.com/office/spreadsheetml/2009/9/main" objectType="Radio" firstButton="1" fmlaLink="$K$50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41</xdr:row>
      <xdr:rowOff>15240</xdr:rowOff>
    </xdr:from>
    <xdr:to>
      <xdr:col>23</xdr:col>
      <xdr:colOff>315568</xdr:colOff>
      <xdr:row>43</xdr:row>
      <xdr:rowOff>211455</xdr:rowOff>
    </xdr:to>
    <xdr:sp macro="" textlink="">
      <xdr:nvSpPr>
        <xdr:cNvPr id="1082" name="Group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27432" rIns="0" bIns="0" anchor="t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20- Possui Alvará Sanitário?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51</xdr:row>
          <xdr:rowOff>57150</xdr:rowOff>
        </xdr:from>
        <xdr:to>
          <xdr:col>7</xdr:col>
          <xdr:colOff>1419225</xdr:colOff>
          <xdr:row>51</xdr:row>
          <xdr:rowOff>266700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1504950</xdr:colOff>
          <xdr:row>51</xdr:row>
          <xdr:rowOff>38100</xdr:rowOff>
        </xdr:from>
        <xdr:to>
          <xdr:col>23</xdr:col>
          <xdr:colOff>0</xdr:colOff>
          <xdr:row>51</xdr:row>
          <xdr:rowOff>247650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Não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7</xdr:col>
      <xdr:colOff>358140</xdr:colOff>
      <xdr:row>49</xdr:row>
      <xdr:rowOff>129540</xdr:rowOff>
    </xdr:from>
    <xdr:to>
      <xdr:col>7</xdr:col>
      <xdr:colOff>1333500</xdr:colOff>
      <xdr:row>49</xdr:row>
      <xdr:rowOff>342900</xdr:rowOff>
    </xdr:to>
    <xdr:sp macro="" textlink="">
      <xdr:nvSpPr>
        <xdr:cNvPr id="1118" name="Option Button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Sim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1524000</xdr:colOff>
          <xdr:row>49</xdr:row>
          <xdr:rowOff>133350</xdr:rowOff>
        </xdr:from>
        <xdr:to>
          <xdr:col>23</xdr:col>
          <xdr:colOff>0</xdr:colOff>
          <xdr:row>49</xdr:row>
          <xdr:rowOff>352425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Não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49</xdr:row>
          <xdr:rowOff>9525</xdr:rowOff>
        </xdr:from>
        <xdr:to>
          <xdr:col>9</xdr:col>
          <xdr:colOff>1019175</xdr:colOff>
          <xdr:row>50</xdr:row>
          <xdr:rowOff>0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51</xdr:row>
          <xdr:rowOff>0</xdr:rowOff>
        </xdr:from>
        <xdr:to>
          <xdr:col>9</xdr:col>
          <xdr:colOff>1028700</xdr:colOff>
          <xdr:row>52</xdr:row>
          <xdr:rowOff>9525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53</xdr:row>
          <xdr:rowOff>19050</xdr:rowOff>
        </xdr:from>
        <xdr:to>
          <xdr:col>7</xdr:col>
          <xdr:colOff>1343025</xdr:colOff>
          <xdr:row>54</xdr:row>
          <xdr:rowOff>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1524000</xdr:colOff>
          <xdr:row>53</xdr:row>
          <xdr:rowOff>19050</xdr:rowOff>
        </xdr:from>
        <xdr:to>
          <xdr:col>23</xdr:col>
          <xdr:colOff>0</xdr:colOff>
          <xdr:row>54</xdr:row>
          <xdr:rowOff>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52</xdr:row>
          <xdr:rowOff>114300</xdr:rowOff>
        </xdr:from>
        <xdr:to>
          <xdr:col>9</xdr:col>
          <xdr:colOff>1019175</xdr:colOff>
          <xdr:row>54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1.3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55</xdr:row>
          <xdr:rowOff>38100</xdr:rowOff>
        </xdr:from>
        <xdr:to>
          <xdr:col>8</xdr:col>
          <xdr:colOff>152400</xdr:colOff>
          <xdr:row>56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56</xdr:row>
          <xdr:rowOff>171450</xdr:rowOff>
        </xdr:from>
        <xdr:to>
          <xdr:col>8</xdr:col>
          <xdr:colOff>152400</xdr:colOff>
          <xdr:row>56</xdr:row>
          <xdr:rowOff>371475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57</xdr:row>
          <xdr:rowOff>171450</xdr:rowOff>
        </xdr:from>
        <xdr:to>
          <xdr:col>8</xdr:col>
          <xdr:colOff>152400</xdr:colOff>
          <xdr:row>57</xdr:row>
          <xdr:rowOff>371475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58</xdr:row>
          <xdr:rowOff>95250</xdr:rowOff>
        </xdr:from>
        <xdr:to>
          <xdr:col>8</xdr:col>
          <xdr:colOff>152400</xdr:colOff>
          <xdr:row>58</xdr:row>
          <xdr:rowOff>295275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60</xdr:row>
          <xdr:rowOff>361950</xdr:rowOff>
        </xdr:from>
        <xdr:to>
          <xdr:col>8</xdr:col>
          <xdr:colOff>152400</xdr:colOff>
          <xdr:row>60</xdr:row>
          <xdr:rowOff>571500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61</xdr:row>
          <xdr:rowOff>85725</xdr:rowOff>
        </xdr:from>
        <xdr:to>
          <xdr:col>8</xdr:col>
          <xdr:colOff>142875</xdr:colOff>
          <xdr:row>61</xdr:row>
          <xdr:rowOff>285750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63</xdr:row>
          <xdr:rowOff>171450</xdr:rowOff>
        </xdr:from>
        <xdr:to>
          <xdr:col>8</xdr:col>
          <xdr:colOff>152400</xdr:colOff>
          <xdr:row>63</xdr:row>
          <xdr:rowOff>371475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64</xdr:row>
          <xdr:rowOff>133350</xdr:rowOff>
        </xdr:from>
        <xdr:to>
          <xdr:col>8</xdr:col>
          <xdr:colOff>152400</xdr:colOff>
          <xdr:row>64</xdr:row>
          <xdr:rowOff>333375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65</xdr:row>
          <xdr:rowOff>219075</xdr:rowOff>
        </xdr:from>
        <xdr:to>
          <xdr:col>8</xdr:col>
          <xdr:colOff>142875</xdr:colOff>
          <xdr:row>65</xdr:row>
          <xdr:rowOff>428625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66</xdr:row>
          <xdr:rowOff>171450</xdr:rowOff>
        </xdr:from>
        <xdr:to>
          <xdr:col>8</xdr:col>
          <xdr:colOff>152400</xdr:colOff>
          <xdr:row>66</xdr:row>
          <xdr:rowOff>371475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67</xdr:row>
          <xdr:rowOff>85725</xdr:rowOff>
        </xdr:from>
        <xdr:to>
          <xdr:col>8</xdr:col>
          <xdr:colOff>152400</xdr:colOff>
          <xdr:row>67</xdr:row>
          <xdr:rowOff>285750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68</xdr:row>
          <xdr:rowOff>171450</xdr:rowOff>
        </xdr:from>
        <xdr:to>
          <xdr:col>8</xdr:col>
          <xdr:colOff>152400</xdr:colOff>
          <xdr:row>68</xdr:row>
          <xdr:rowOff>371475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70</xdr:row>
          <xdr:rowOff>76200</xdr:rowOff>
        </xdr:from>
        <xdr:to>
          <xdr:col>8</xdr:col>
          <xdr:colOff>171450</xdr:colOff>
          <xdr:row>70</xdr:row>
          <xdr:rowOff>285750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71</xdr:row>
          <xdr:rowOff>85725</xdr:rowOff>
        </xdr:from>
        <xdr:to>
          <xdr:col>8</xdr:col>
          <xdr:colOff>171450</xdr:colOff>
          <xdr:row>71</xdr:row>
          <xdr:rowOff>285750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72</xdr:row>
          <xdr:rowOff>238125</xdr:rowOff>
        </xdr:from>
        <xdr:to>
          <xdr:col>8</xdr:col>
          <xdr:colOff>171450</xdr:colOff>
          <xdr:row>72</xdr:row>
          <xdr:rowOff>438150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74</xdr:row>
          <xdr:rowOff>95250</xdr:rowOff>
        </xdr:from>
        <xdr:to>
          <xdr:col>8</xdr:col>
          <xdr:colOff>171450</xdr:colOff>
          <xdr:row>74</xdr:row>
          <xdr:rowOff>295275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75</xdr:row>
          <xdr:rowOff>247650</xdr:rowOff>
        </xdr:from>
        <xdr:to>
          <xdr:col>8</xdr:col>
          <xdr:colOff>152400</xdr:colOff>
          <xdr:row>75</xdr:row>
          <xdr:rowOff>447675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76</xdr:row>
          <xdr:rowOff>219075</xdr:rowOff>
        </xdr:from>
        <xdr:to>
          <xdr:col>8</xdr:col>
          <xdr:colOff>171450</xdr:colOff>
          <xdr:row>76</xdr:row>
          <xdr:rowOff>428625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78</xdr:row>
          <xdr:rowOff>114300</xdr:rowOff>
        </xdr:from>
        <xdr:to>
          <xdr:col>8</xdr:col>
          <xdr:colOff>180975</xdr:colOff>
          <xdr:row>78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79</xdr:row>
          <xdr:rowOff>247650</xdr:rowOff>
        </xdr:from>
        <xdr:to>
          <xdr:col>8</xdr:col>
          <xdr:colOff>190500</xdr:colOff>
          <xdr:row>79</xdr:row>
          <xdr:rowOff>447675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80</xdr:row>
          <xdr:rowOff>95250</xdr:rowOff>
        </xdr:from>
        <xdr:to>
          <xdr:col>8</xdr:col>
          <xdr:colOff>200025</xdr:colOff>
          <xdr:row>80</xdr:row>
          <xdr:rowOff>304800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81</xdr:row>
          <xdr:rowOff>228600</xdr:rowOff>
        </xdr:from>
        <xdr:to>
          <xdr:col>8</xdr:col>
          <xdr:colOff>209550</xdr:colOff>
          <xdr:row>81</xdr:row>
          <xdr:rowOff>438150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82</xdr:row>
          <xdr:rowOff>257175</xdr:rowOff>
        </xdr:from>
        <xdr:to>
          <xdr:col>8</xdr:col>
          <xdr:colOff>209550</xdr:colOff>
          <xdr:row>82</xdr:row>
          <xdr:rowOff>466725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83</xdr:row>
          <xdr:rowOff>104775</xdr:rowOff>
        </xdr:from>
        <xdr:to>
          <xdr:col>8</xdr:col>
          <xdr:colOff>200025</xdr:colOff>
          <xdr:row>83</xdr:row>
          <xdr:rowOff>314325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84</xdr:row>
          <xdr:rowOff>142875</xdr:rowOff>
        </xdr:from>
        <xdr:to>
          <xdr:col>8</xdr:col>
          <xdr:colOff>209550</xdr:colOff>
          <xdr:row>84</xdr:row>
          <xdr:rowOff>352425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86</xdr:row>
          <xdr:rowOff>190500</xdr:rowOff>
        </xdr:from>
        <xdr:to>
          <xdr:col>8</xdr:col>
          <xdr:colOff>209550</xdr:colOff>
          <xdr:row>86</xdr:row>
          <xdr:rowOff>400050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87</xdr:row>
          <xdr:rowOff>190500</xdr:rowOff>
        </xdr:from>
        <xdr:to>
          <xdr:col>8</xdr:col>
          <xdr:colOff>219075</xdr:colOff>
          <xdr:row>87</xdr:row>
          <xdr:rowOff>400050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88</xdr:row>
          <xdr:rowOff>133350</xdr:rowOff>
        </xdr:from>
        <xdr:to>
          <xdr:col>8</xdr:col>
          <xdr:colOff>228600</xdr:colOff>
          <xdr:row>88</xdr:row>
          <xdr:rowOff>333375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89</xdr:row>
          <xdr:rowOff>142875</xdr:rowOff>
        </xdr:from>
        <xdr:to>
          <xdr:col>8</xdr:col>
          <xdr:colOff>228600</xdr:colOff>
          <xdr:row>89</xdr:row>
          <xdr:rowOff>352425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90</xdr:row>
          <xdr:rowOff>219075</xdr:rowOff>
        </xdr:from>
        <xdr:to>
          <xdr:col>8</xdr:col>
          <xdr:colOff>247650</xdr:colOff>
          <xdr:row>90</xdr:row>
          <xdr:rowOff>428625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91</xdr:row>
          <xdr:rowOff>228600</xdr:rowOff>
        </xdr:from>
        <xdr:to>
          <xdr:col>8</xdr:col>
          <xdr:colOff>219075</xdr:colOff>
          <xdr:row>91</xdr:row>
          <xdr:rowOff>438150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92</xdr:row>
          <xdr:rowOff>85725</xdr:rowOff>
        </xdr:from>
        <xdr:to>
          <xdr:col>8</xdr:col>
          <xdr:colOff>209550</xdr:colOff>
          <xdr:row>92</xdr:row>
          <xdr:rowOff>285750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93</xdr:row>
          <xdr:rowOff>180975</xdr:rowOff>
        </xdr:from>
        <xdr:to>
          <xdr:col>8</xdr:col>
          <xdr:colOff>219075</xdr:colOff>
          <xdr:row>93</xdr:row>
          <xdr:rowOff>390525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94</xdr:row>
          <xdr:rowOff>161925</xdr:rowOff>
        </xdr:from>
        <xdr:to>
          <xdr:col>8</xdr:col>
          <xdr:colOff>238125</xdr:colOff>
          <xdr:row>94</xdr:row>
          <xdr:rowOff>361950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95</xdr:row>
          <xdr:rowOff>171450</xdr:rowOff>
        </xdr:from>
        <xdr:to>
          <xdr:col>8</xdr:col>
          <xdr:colOff>247650</xdr:colOff>
          <xdr:row>95</xdr:row>
          <xdr:rowOff>371475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96</xdr:row>
          <xdr:rowOff>104775</xdr:rowOff>
        </xdr:from>
        <xdr:to>
          <xdr:col>8</xdr:col>
          <xdr:colOff>247650</xdr:colOff>
          <xdr:row>96</xdr:row>
          <xdr:rowOff>314325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714375</xdr:colOff>
          <xdr:row>97</xdr:row>
          <xdr:rowOff>104775</xdr:rowOff>
        </xdr:from>
        <xdr:to>
          <xdr:col>8</xdr:col>
          <xdr:colOff>257175</xdr:colOff>
          <xdr:row>97</xdr:row>
          <xdr:rowOff>314325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99</xdr:row>
          <xdr:rowOff>95250</xdr:rowOff>
        </xdr:from>
        <xdr:to>
          <xdr:col>8</xdr:col>
          <xdr:colOff>209550</xdr:colOff>
          <xdr:row>99</xdr:row>
          <xdr:rowOff>304800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100</xdr:row>
          <xdr:rowOff>161925</xdr:rowOff>
        </xdr:from>
        <xdr:to>
          <xdr:col>8</xdr:col>
          <xdr:colOff>219075</xdr:colOff>
          <xdr:row>100</xdr:row>
          <xdr:rowOff>361950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101</xdr:row>
          <xdr:rowOff>209550</xdr:rowOff>
        </xdr:from>
        <xdr:to>
          <xdr:col>8</xdr:col>
          <xdr:colOff>228600</xdr:colOff>
          <xdr:row>101</xdr:row>
          <xdr:rowOff>409575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102</xdr:row>
          <xdr:rowOff>76200</xdr:rowOff>
        </xdr:from>
        <xdr:to>
          <xdr:col>8</xdr:col>
          <xdr:colOff>219075</xdr:colOff>
          <xdr:row>102</xdr:row>
          <xdr:rowOff>285750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103</xdr:row>
          <xdr:rowOff>19050</xdr:rowOff>
        </xdr:from>
        <xdr:to>
          <xdr:col>8</xdr:col>
          <xdr:colOff>219075</xdr:colOff>
          <xdr:row>104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104</xdr:row>
          <xdr:rowOff>38100</xdr:rowOff>
        </xdr:from>
        <xdr:to>
          <xdr:col>8</xdr:col>
          <xdr:colOff>209550</xdr:colOff>
          <xdr:row>104</xdr:row>
          <xdr:rowOff>247650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105</xdr:row>
          <xdr:rowOff>104775</xdr:rowOff>
        </xdr:from>
        <xdr:to>
          <xdr:col>8</xdr:col>
          <xdr:colOff>219075</xdr:colOff>
          <xdr:row>105</xdr:row>
          <xdr:rowOff>314325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106</xdr:row>
          <xdr:rowOff>133350</xdr:rowOff>
        </xdr:from>
        <xdr:to>
          <xdr:col>8</xdr:col>
          <xdr:colOff>209550</xdr:colOff>
          <xdr:row>106</xdr:row>
          <xdr:rowOff>333375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666750</xdr:colOff>
          <xdr:row>107</xdr:row>
          <xdr:rowOff>142875</xdr:rowOff>
        </xdr:from>
        <xdr:to>
          <xdr:col>8</xdr:col>
          <xdr:colOff>209550</xdr:colOff>
          <xdr:row>107</xdr:row>
          <xdr:rowOff>352425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110</xdr:row>
          <xdr:rowOff>9525</xdr:rowOff>
        </xdr:from>
        <xdr:to>
          <xdr:col>9</xdr:col>
          <xdr:colOff>1028700</xdr:colOff>
          <xdr:row>111</xdr:row>
          <xdr:rowOff>9525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9.1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112</xdr:row>
          <xdr:rowOff>0</xdr:rowOff>
        </xdr:from>
        <xdr:to>
          <xdr:col>9</xdr:col>
          <xdr:colOff>1028700</xdr:colOff>
          <xdr:row>113</xdr:row>
          <xdr:rowOff>0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9.2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110</xdr:row>
          <xdr:rowOff>152400</xdr:rowOff>
        </xdr:from>
        <xdr:to>
          <xdr:col>7</xdr:col>
          <xdr:colOff>1504950</xdr:colOff>
          <xdr:row>110</xdr:row>
          <xdr:rowOff>371475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971550</xdr:colOff>
          <xdr:row>110</xdr:row>
          <xdr:rowOff>152400</xdr:rowOff>
        </xdr:from>
        <xdr:to>
          <xdr:col>9</xdr:col>
          <xdr:colOff>819150</xdr:colOff>
          <xdr:row>110</xdr:row>
          <xdr:rowOff>381000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112</xdr:row>
          <xdr:rowOff>47625</xdr:rowOff>
        </xdr:from>
        <xdr:to>
          <xdr:col>7</xdr:col>
          <xdr:colOff>1514475</xdr:colOff>
          <xdr:row>112</xdr:row>
          <xdr:rowOff>257175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112</xdr:row>
          <xdr:rowOff>47625</xdr:rowOff>
        </xdr:from>
        <xdr:to>
          <xdr:col>9</xdr:col>
          <xdr:colOff>828675</xdr:colOff>
          <xdr:row>112</xdr:row>
          <xdr:rowOff>266700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49</xdr:row>
          <xdr:rowOff>152400</xdr:rowOff>
        </xdr:from>
        <xdr:to>
          <xdr:col>7</xdr:col>
          <xdr:colOff>1428750</xdr:colOff>
          <xdr:row>49</xdr:row>
          <xdr:rowOff>361950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107674</xdr:colOff>
          <xdr:row>14</xdr:row>
          <xdr:rowOff>171450</xdr:rowOff>
        </xdr:from>
        <xdr:to>
          <xdr:col>9</xdr:col>
          <xdr:colOff>1010478</xdr:colOff>
          <xdr:row>43</xdr:row>
          <xdr:rowOff>142875</xdr:rowOff>
        </xdr:to>
        <xdr:grpSp>
          <xdr:nvGrpSpPr>
            <xdr:cNvPr id="2" name="Agrupar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40196" y="3028950"/>
              <a:ext cx="9508434" cy="5578751"/>
              <a:chOff x="240196" y="3037233"/>
              <a:chExt cx="9508434" cy="5578751"/>
            </a:xfrm>
          </xdr:grpSpPr>
          <xdr:sp macro="" textlink="">
            <xdr:nvSpPr>
              <xdr:cNvPr id="1075" name="Group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256761" y="7429500"/>
                <a:ext cx="9491869" cy="51352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19-Responsável Legal/ Proprietário do Estabelecimento:</a:t>
                </a:r>
              </a:p>
            </xdr:txBody>
          </xdr:sp>
          <xdr:sp macro="" textlink="">
            <xdr:nvSpPr>
              <xdr:cNvPr id="1033" name="Group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40196" y="3037233"/>
                <a:ext cx="9490694" cy="65597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15 - Classificação Nacional de Atividade Econômica (CNAE):</a:t>
                </a:r>
              </a:p>
            </xdr:txBody>
          </xdr:sp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402443" y="3233939"/>
                <a:ext cx="1694585" cy="263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Restaurantes e Similares</a:t>
                </a:r>
              </a:p>
            </xdr:txBody>
          </xdr:sp>
          <xdr:sp macro="" textlink="">
            <xdr:nvSpPr>
              <xdr:cNvPr id="1037" name="Option Butto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5776206" y="3208023"/>
                <a:ext cx="3594134" cy="3322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Lanchonetes, casas de chá, de sucos e similares</a:t>
                </a:r>
              </a:p>
            </xdr:txBody>
          </xdr:sp>
          <xdr:sp macro="" textlink="">
            <xdr:nvSpPr>
              <xdr:cNvPr id="1039" name="Group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40196" y="3830008"/>
                <a:ext cx="9491869" cy="54848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16 - Numero de Refeições servidas diariamente</a:t>
                </a:r>
              </a:p>
            </xdr:txBody>
          </xdr:sp>
          <xdr:sp macro="" textlink="">
            <xdr:nvSpPr>
              <xdr:cNvPr id="1040" name="Option Button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02443" y="4025441"/>
                <a:ext cx="1036581" cy="2064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Até 100</a:t>
                </a:r>
              </a:p>
            </xdr:txBody>
          </xdr:sp>
          <xdr:sp macro="" textlink="">
            <xdr:nvSpPr>
              <xdr:cNvPr id="1041" name="Option Button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2313358" y="4025441"/>
                <a:ext cx="1031486" cy="2064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101 a 300</a:t>
                </a:r>
              </a:p>
            </xdr:txBody>
          </xdr:sp>
          <xdr:sp macro="" textlink="">
            <xdr:nvSpPr>
              <xdr:cNvPr id="1042" name="Option Button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4324992" y="4025441"/>
                <a:ext cx="1030703" cy="2064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301 a 1000</a:t>
                </a:r>
              </a:p>
            </xdr:txBody>
          </xdr:sp>
          <xdr:sp macro="" textlink="">
            <xdr:nvSpPr>
              <xdr:cNvPr id="1043" name="Option Button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6226893" y="4035213"/>
                <a:ext cx="1116529" cy="2357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1001 a 2500</a:t>
                </a:r>
              </a:p>
            </xdr:txBody>
          </xdr:sp>
          <xdr:sp macro="" textlink="">
            <xdr:nvSpPr>
              <xdr:cNvPr id="1044" name="Option Button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7803123" y="4054756"/>
                <a:ext cx="1026392" cy="2064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Acima de 2500</a:t>
                </a:r>
              </a:p>
            </xdr:txBody>
          </xdr:sp>
          <xdr:sp macro="" textlink="">
            <xdr:nvSpPr>
              <xdr:cNvPr id="1057" name="Group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40196" y="5525005"/>
                <a:ext cx="9491869" cy="60431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18- Tem responsável pelas Boas Práticas?</a:t>
                </a:r>
              </a:p>
            </xdr:txBody>
          </xdr:sp>
          <xdr:sp macro="" textlink="">
            <xdr:nvSpPr>
              <xdr:cNvPr id="1058" name="Option Button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509737" y="5706864"/>
                <a:ext cx="1025264" cy="230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Sim</a:t>
                </a:r>
              </a:p>
            </xdr:txBody>
          </xdr:sp>
          <xdr:sp macro="" textlink="">
            <xdr:nvSpPr>
              <xdr:cNvPr id="1059" name="Option Button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2407516" y="5706864"/>
                <a:ext cx="1054981" cy="2305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Não</a:t>
                </a:r>
              </a:p>
            </xdr:txBody>
          </xdr:sp>
          <xdr:sp macro="" textlink="">
            <xdr:nvSpPr>
              <xdr:cNvPr id="1063" name="Group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249210" y="4683964"/>
                <a:ext cx="9481680" cy="60966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17-Pessoal ocupado (número de pessoas envolvidas nesta atividade econômica/ n° funcionários):  </a:t>
                </a:r>
              </a:p>
            </xdr:txBody>
          </xdr:sp>
          <xdr:sp macro="" textlink="">
            <xdr:nvSpPr>
              <xdr:cNvPr id="1064" name="Option Button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411457" y="4870900"/>
                <a:ext cx="1027567" cy="226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de 1 a 4</a:t>
                </a:r>
              </a:p>
            </xdr:txBody>
          </xdr:sp>
          <xdr:sp macro="" textlink="">
            <xdr:nvSpPr>
              <xdr:cNvPr id="1065" name="Option Button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2335304" y="4870900"/>
                <a:ext cx="1054609" cy="2260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5 a 9</a:t>
                </a:r>
              </a:p>
            </xdr:txBody>
          </xdr:sp>
          <xdr:sp macro="" textlink="">
            <xdr:nvSpPr>
              <xdr:cNvPr id="1066" name="Option Button 42" hidden="1">
                <a:extLst>
                  <a:ext uri="{63B3BB69-23CF-44E3-9099-C40C66FF867C}">
                    <a14:compatExt spid="_x0000_s1066"/>
                  </a:ex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/>
            </xdr:nvSpPr>
            <xdr:spPr bwMode="auto">
              <a:xfrm>
                <a:off x="4343020" y="4870900"/>
                <a:ext cx="1030703" cy="2357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10 a 19</a:t>
                </a:r>
              </a:p>
            </xdr:txBody>
          </xdr:sp>
          <xdr:sp macro="" textlink="">
            <xdr:nvSpPr>
              <xdr:cNvPr id="1067" name="Option Button 43" hidden="1">
                <a:extLst>
                  <a:ext uri="{63B3BB69-23CF-44E3-9099-C40C66FF867C}">
                    <a14:compatExt spid="_x0000_s1067"/>
                  </a:ex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/>
            </xdr:nvSpPr>
            <xdr:spPr bwMode="auto">
              <a:xfrm>
                <a:off x="6235907" y="4870900"/>
                <a:ext cx="1179625" cy="2357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20 ou mais</a:t>
                </a:r>
              </a:p>
            </xdr:txBody>
          </xdr:sp>
          <xdr:sp macro="" textlink="">
            <xdr:nvSpPr>
              <xdr:cNvPr id="1091" name="Group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240196" y="6278440"/>
                <a:ext cx="9490694" cy="94399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18.1 - Formação academica do responsável de Boas Práticas:</a:t>
                </a:r>
              </a:p>
            </xdr:txBody>
          </xdr:sp>
          <xdr:sp macro="" textlink="">
            <xdr:nvSpPr>
              <xdr:cNvPr id="1092" name="Option Button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538369" y="6477002"/>
                <a:ext cx="1515718" cy="2377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Curso de Qualificação</a:t>
                </a:r>
              </a:p>
            </xdr:txBody>
          </xdr:sp>
          <xdr:sp macro="" textlink="">
            <xdr:nvSpPr>
              <xdr:cNvPr id="1094" name="Option Button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3638576" y="6471732"/>
                <a:ext cx="1305034" cy="2566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 Nível técnico</a:t>
                </a:r>
              </a:p>
            </xdr:txBody>
          </xdr:sp>
          <xdr:sp macro="" textlink="">
            <xdr:nvSpPr>
              <xdr:cNvPr id="1095" name="Option Button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6337666" y="6419058"/>
                <a:ext cx="1066758" cy="31524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Nível Superior</a:t>
                </a:r>
              </a:p>
            </xdr:txBody>
          </xdr:sp>
          <xdr:sp macro="" textlink="">
            <xdr:nvSpPr>
              <xdr:cNvPr id="1083" name="Option Button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481374" y="8321124"/>
                <a:ext cx="1045595" cy="2370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Sim</a:t>
                </a:r>
              </a:p>
            </xdr:txBody>
          </xdr:sp>
          <xdr:sp macro="" textlink="">
            <xdr:nvSpPr>
              <xdr:cNvPr id="1084" name="Option Button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2559666" y="8329408"/>
                <a:ext cx="1063622" cy="2370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Não</a:t>
                </a:r>
              </a:p>
            </xdr:txBody>
          </xdr:sp>
          <xdr:sp macro="" textlink="">
            <xdr:nvSpPr>
              <xdr:cNvPr id="1097" name="Option Button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640568" y="8329408"/>
                <a:ext cx="2004580" cy="2175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Em processo de regularização</a:t>
                </a:r>
              </a:p>
            </xdr:txBody>
          </xdr:sp>
          <xdr:sp macro="" textlink="">
            <xdr:nvSpPr>
              <xdr:cNvPr id="1098" name="Option Button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7741829" y="8300093"/>
                <a:ext cx="1060487" cy="2468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Não se aplica</a:t>
                </a:r>
              </a:p>
            </xdr:txBody>
          </xdr:sp>
          <xdr:sp macro="" textlink="">
            <xdr:nvSpPr>
              <xdr:cNvPr id="1223" name="Group Box 199" hidden="1">
                <a:extLst>
                  <a:ext uri="{63B3BB69-23CF-44E3-9099-C40C66FF867C}">
                    <a14:compatExt spid="_x0000_s1223"/>
                  </a:ext>
                  <a:ext uri="{FF2B5EF4-FFF2-40B4-BE49-F238E27FC236}">
                    <a16:creationId xmlns:a16="http://schemas.microsoft.com/office/drawing/2014/main" id="{00000000-0008-0000-0000-0000C7040000}"/>
                  </a:ext>
                </a:extLst>
              </xdr:cNvPr>
              <xdr:cNvSpPr/>
            </xdr:nvSpPr>
            <xdr:spPr bwMode="auto">
              <a:xfrm>
                <a:off x="240196" y="8154169"/>
                <a:ext cx="9491869" cy="46181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20 - Possui Alvará Sanitário?</a:t>
                </a:r>
              </a:p>
            </xdr:txBody>
          </xdr:sp>
          <xdr:sp macro="" textlink="">
            <xdr:nvSpPr>
              <xdr:cNvPr id="1225" name="Option Button 201" hidden="1">
                <a:extLst>
                  <a:ext uri="{63B3BB69-23CF-44E3-9099-C40C66FF867C}">
                    <a14:compatExt spid="_x0000_s1225"/>
                  </a:ext>
                  <a:ext uri="{FF2B5EF4-FFF2-40B4-BE49-F238E27FC236}">
                    <a16:creationId xmlns:a16="http://schemas.microsoft.com/office/drawing/2014/main" id="{00000000-0008-0000-0000-0000C9040000}"/>
                  </a:ext>
                </a:extLst>
              </xdr:cNvPr>
              <xdr:cNvSpPr/>
            </xdr:nvSpPr>
            <xdr:spPr bwMode="auto">
              <a:xfrm>
                <a:off x="2181680" y="3194428"/>
                <a:ext cx="3594134" cy="3322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Bares e outros estabelecimentos especializados em servir bebidas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2:W125"/>
  <sheetViews>
    <sheetView showGridLines="0" tabSelected="1" zoomScale="115" zoomScaleNormal="115" workbookViewId="0">
      <selection activeCell="C5" sqref="C5:J5"/>
    </sheetView>
  </sheetViews>
  <sheetFormatPr defaultColWidth="9.140625" defaultRowHeight="14.25" x14ac:dyDescent="0.2"/>
  <cols>
    <col min="1" max="1" width="2" style="12" customWidth="1"/>
    <col min="2" max="2" width="32.85546875" style="12" customWidth="1"/>
    <col min="3" max="3" width="11.42578125" style="12" customWidth="1"/>
    <col min="4" max="4" width="9.140625" style="12"/>
    <col min="5" max="5" width="11" style="12" customWidth="1"/>
    <col min="6" max="6" width="9.140625" style="12"/>
    <col min="7" max="7" width="13.7109375" style="12" customWidth="1"/>
    <col min="8" max="8" width="23" style="12" customWidth="1"/>
    <col min="9" max="9" width="18.5703125" style="12" customWidth="1"/>
    <col min="10" max="10" width="15.85546875" style="12" customWidth="1"/>
    <col min="11" max="11" width="13" style="18" hidden="1" customWidth="1"/>
    <col min="12" max="12" width="16" style="24" hidden="1" customWidth="1"/>
    <col min="13" max="23" width="9.140625" style="12" hidden="1" customWidth="1"/>
    <col min="24" max="16384" width="9.140625" style="12"/>
  </cols>
  <sheetData>
    <row r="2" spans="2:12" ht="21" customHeight="1" x14ac:dyDescent="0.2">
      <c r="B2" s="107" t="s">
        <v>107</v>
      </c>
      <c r="C2" s="107"/>
      <c r="D2" s="107"/>
      <c r="E2" s="107"/>
      <c r="F2" s="107"/>
      <c r="G2" s="107"/>
      <c r="H2" s="107"/>
      <c r="I2" s="107"/>
      <c r="J2" s="59" t="s">
        <v>106</v>
      </c>
      <c r="K2" s="5"/>
    </row>
    <row r="3" spans="2:12" ht="15" x14ac:dyDescent="0.2">
      <c r="B3" s="104"/>
      <c r="C3" s="105"/>
      <c r="D3" s="105"/>
      <c r="E3" s="105"/>
      <c r="F3" s="105"/>
      <c r="G3" s="105"/>
      <c r="H3" s="105"/>
      <c r="I3" s="105"/>
      <c r="J3" s="106"/>
      <c r="K3" s="13"/>
    </row>
    <row r="4" spans="2:12" ht="15.75" x14ac:dyDescent="0.2">
      <c r="B4" s="90" t="s">
        <v>0</v>
      </c>
      <c r="C4" s="91"/>
      <c r="D4" s="91"/>
      <c r="E4" s="91"/>
      <c r="F4" s="91"/>
      <c r="G4" s="91"/>
      <c r="H4" s="91"/>
      <c r="I4" s="91"/>
      <c r="J4" s="92"/>
      <c r="K4" s="5"/>
    </row>
    <row r="5" spans="2:12" ht="16.149999999999999" customHeight="1" x14ac:dyDescent="0.2">
      <c r="B5" s="1" t="s">
        <v>1</v>
      </c>
      <c r="C5" s="75"/>
      <c r="D5" s="75"/>
      <c r="E5" s="75"/>
      <c r="F5" s="75"/>
      <c r="G5" s="75"/>
      <c r="H5" s="75"/>
      <c r="I5" s="75"/>
      <c r="J5" s="75"/>
      <c r="K5" s="14"/>
    </row>
    <row r="6" spans="2:12" ht="18" customHeight="1" x14ac:dyDescent="0.2">
      <c r="B6" s="1" t="s">
        <v>2</v>
      </c>
      <c r="C6" s="75"/>
      <c r="D6" s="75"/>
      <c r="E6" s="75"/>
      <c r="F6" s="75"/>
      <c r="G6" s="75"/>
      <c r="H6" s="1" t="s">
        <v>93</v>
      </c>
      <c r="I6" s="75"/>
      <c r="J6" s="75"/>
      <c r="K6" s="14"/>
    </row>
    <row r="7" spans="2:12" ht="18" customHeight="1" x14ac:dyDescent="0.2">
      <c r="B7" s="1" t="s">
        <v>94</v>
      </c>
      <c r="C7" s="75"/>
      <c r="D7" s="75"/>
      <c r="E7" s="75"/>
      <c r="F7" s="75"/>
      <c r="G7" s="75"/>
      <c r="H7" s="27" t="s">
        <v>102</v>
      </c>
      <c r="I7" s="75"/>
      <c r="J7" s="75"/>
      <c r="K7" s="14"/>
    </row>
    <row r="8" spans="2:12" ht="16.149999999999999" customHeight="1" x14ac:dyDescent="0.2">
      <c r="B8" s="22" t="s">
        <v>3</v>
      </c>
      <c r="C8" s="75"/>
      <c r="D8" s="75"/>
      <c r="E8" s="75"/>
      <c r="F8" s="75"/>
      <c r="G8" s="75"/>
      <c r="H8" s="1" t="s">
        <v>4</v>
      </c>
      <c r="I8" s="75"/>
      <c r="J8" s="75"/>
      <c r="K8" s="14"/>
    </row>
    <row r="9" spans="2:12" ht="15.6" customHeight="1" x14ac:dyDescent="0.2">
      <c r="B9" s="1" t="s">
        <v>5</v>
      </c>
      <c r="C9" s="75"/>
      <c r="D9" s="75"/>
      <c r="E9" s="75"/>
      <c r="F9" s="75"/>
      <c r="G9" s="75"/>
      <c r="H9" s="75"/>
      <c r="I9" s="75"/>
      <c r="J9" s="75"/>
      <c r="K9" s="28"/>
    </row>
    <row r="10" spans="2:12" ht="15.6" customHeight="1" x14ac:dyDescent="0.2">
      <c r="B10" s="1" t="s">
        <v>6</v>
      </c>
      <c r="C10" s="75"/>
      <c r="D10" s="75"/>
      <c r="E10" s="75"/>
      <c r="F10" s="75"/>
      <c r="G10" s="75"/>
      <c r="H10" s="75"/>
      <c r="I10" s="75"/>
      <c r="J10" s="75"/>
      <c r="K10" s="14"/>
    </row>
    <row r="11" spans="2:12" x14ac:dyDescent="0.2">
      <c r="B11" s="1" t="s">
        <v>7</v>
      </c>
      <c r="C11" s="75"/>
      <c r="D11" s="75"/>
      <c r="E11" s="75"/>
      <c r="F11" s="75"/>
      <c r="G11" s="75"/>
      <c r="H11" s="1" t="s">
        <v>95</v>
      </c>
      <c r="I11" s="75"/>
      <c r="J11" s="75"/>
      <c r="K11" s="14"/>
    </row>
    <row r="12" spans="2:12" ht="15.75" customHeight="1" x14ac:dyDescent="0.2">
      <c r="B12" s="22" t="s">
        <v>96</v>
      </c>
      <c r="C12" s="75"/>
      <c r="D12" s="75"/>
      <c r="E12" s="75"/>
      <c r="F12" s="75"/>
      <c r="G12" s="75"/>
      <c r="H12" s="75"/>
      <c r="I12" s="75"/>
      <c r="J12" s="75"/>
      <c r="K12" s="14"/>
    </row>
    <row r="13" spans="2:12" ht="16.149999999999999" customHeight="1" x14ac:dyDescent="0.2">
      <c r="B13" s="22" t="s">
        <v>8</v>
      </c>
      <c r="C13" s="75"/>
      <c r="D13" s="75"/>
      <c r="E13" s="75"/>
      <c r="F13" s="75"/>
      <c r="G13" s="75"/>
      <c r="H13" s="1" t="s">
        <v>9</v>
      </c>
      <c r="I13" s="75"/>
      <c r="J13" s="75"/>
      <c r="K13" s="14"/>
    </row>
    <row r="14" spans="2:12" s="17" customFormat="1" ht="16.149999999999999" customHeight="1" x14ac:dyDescent="0.2">
      <c r="B14" s="57"/>
      <c r="C14" s="57"/>
      <c r="D14" s="57"/>
      <c r="E14" s="57"/>
      <c r="F14" s="57"/>
      <c r="G14" s="57"/>
      <c r="H14" s="57"/>
      <c r="I14" s="57"/>
      <c r="J14" s="57"/>
      <c r="K14" s="14"/>
      <c r="L14" s="56"/>
    </row>
    <row r="15" spans="2:12" s="17" customFormat="1" x14ac:dyDescent="0.2">
      <c r="B15" s="68"/>
      <c r="C15" s="69"/>
      <c r="D15" s="69"/>
      <c r="E15" s="69"/>
      <c r="F15" s="69"/>
      <c r="G15" s="69"/>
      <c r="H15" s="69"/>
      <c r="I15" s="69"/>
      <c r="J15" s="70"/>
      <c r="K15" s="14"/>
      <c r="L15" s="56"/>
    </row>
    <row r="16" spans="2:12" ht="15" x14ac:dyDescent="0.2">
      <c r="B16" s="40"/>
      <c r="C16" s="15"/>
      <c r="D16" s="15"/>
      <c r="E16" s="15"/>
      <c r="F16" s="15"/>
      <c r="G16" s="15"/>
      <c r="H16" s="15"/>
      <c r="I16" s="15"/>
      <c r="J16" s="41"/>
      <c r="K16" s="15"/>
    </row>
    <row r="17" spans="2:11" ht="15" x14ac:dyDescent="0.2">
      <c r="B17" s="40"/>
      <c r="C17" s="15"/>
      <c r="D17" s="15"/>
      <c r="E17" s="15"/>
      <c r="F17" s="15"/>
      <c r="G17" s="15"/>
      <c r="H17" s="15"/>
      <c r="I17" s="15"/>
      <c r="J17" s="41"/>
      <c r="K17" s="2"/>
    </row>
    <row r="18" spans="2:11" ht="15" x14ac:dyDescent="0.2">
      <c r="B18" s="40"/>
      <c r="C18" s="15"/>
      <c r="D18" s="15"/>
      <c r="E18" s="15"/>
      <c r="F18" s="15"/>
      <c r="G18" s="15"/>
      <c r="H18" s="15"/>
      <c r="I18" s="15"/>
      <c r="J18" s="41"/>
      <c r="K18" s="2"/>
    </row>
    <row r="19" spans="2:11" ht="26.25" customHeight="1" x14ac:dyDescent="0.2">
      <c r="B19" s="42"/>
      <c r="C19" s="2"/>
      <c r="D19" s="2"/>
      <c r="E19" s="2"/>
      <c r="F19" s="2"/>
      <c r="G19" s="2"/>
      <c r="H19" s="2"/>
      <c r="I19" s="2"/>
      <c r="J19" s="43"/>
      <c r="K19" s="2"/>
    </row>
    <row r="20" spans="2:11" ht="15" x14ac:dyDescent="0.2">
      <c r="B20" s="42"/>
      <c r="C20" s="2"/>
      <c r="D20" s="2"/>
      <c r="E20" s="2"/>
      <c r="F20" s="2"/>
      <c r="G20" s="2"/>
      <c r="H20" s="2"/>
      <c r="I20" s="2"/>
      <c r="J20" s="43"/>
      <c r="K20" s="2"/>
    </row>
    <row r="21" spans="2:11" x14ac:dyDescent="0.2">
      <c r="B21" s="44"/>
      <c r="C21" s="3"/>
      <c r="D21" s="3"/>
      <c r="E21" s="3"/>
      <c r="F21" s="3"/>
      <c r="G21" s="3"/>
      <c r="H21" s="3"/>
      <c r="I21" s="3"/>
      <c r="J21" s="45"/>
      <c r="K21" s="3"/>
    </row>
    <row r="22" spans="2:11" x14ac:dyDescent="0.2">
      <c r="B22" s="44"/>
      <c r="C22" s="3"/>
      <c r="D22" s="3"/>
      <c r="E22" s="3"/>
      <c r="F22" s="3"/>
      <c r="G22" s="3"/>
      <c r="H22" s="3"/>
      <c r="I22" s="3"/>
      <c r="J22" s="45"/>
      <c r="K22" s="3"/>
    </row>
    <row r="23" spans="2:11" x14ac:dyDescent="0.2">
      <c r="B23" s="44"/>
      <c r="C23" s="3"/>
      <c r="D23" s="3"/>
      <c r="E23" s="3"/>
      <c r="F23" s="3"/>
      <c r="G23" s="3"/>
      <c r="H23" s="3"/>
      <c r="I23" s="3"/>
      <c r="J23" s="45"/>
      <c r="K23" s="3"/>
    </row>
    <row r="24" spans="2:11" x14ac:dyDescent="0.2">
      <c r="B24" s="44"/>
      <c r="C24" s="3"/>
      <c r="D24" s="3"/>
      <c r="E24" s="3"/>
      <c r="F24" s="3"/>
      <c r="G24" s="3"/>
      <c r="H24" s="3"/>
      <c r="I24" s="3"/>
      <c r="J24" s="45"/>
      <c r="K24" s="3"/>
    </row>
    <row r="25" spans="2:11" x14ac:dyDescent="0.2">
      <c r="B25" s="44"/>
      <c r="C25" s="3"/>
      <c r="D25" s="3"/>
      <c r="E25" s="3"/>
      <c r="F25" s="3"/>
      <c r="G25" s="3"/>
      <c r="H25" s="3"/>
      <c r="I25" s="3"/>
      <c r="J25" s="45"/>
      <c r="K25" s="3"/>
    </row>
    <row r="26" spans="2:11" x14ac:dyDescent="0.2">
      <c r="B26" s="44"/>
      <c r="C26" s="3"/>
      <c r="D26" s="3"/>
      <c r="E26" s="3"/>
      <c r="F26" s="3"/>
      <c r="G26" s="3"/>
      <c r="H26" s="3"/>
      <c r="I26" s="3"/>
      <c r="J26" s="45"/>
      <c r="K26" s="3"/>
    </row>
    <row r="27" spans="2:11" x14ac:dyDescent="0.2">
      <c r="B27" s="44"/>
      <c r="C27" s="3"/>
      <c r="D27" s="3"/>
      <c r="E27" s="3"/>
      <c r="F27" s="3"/>
      <c r="G27" s="3"/>
      <c r="H27" s="3"/>
      <c r="I27" s="3"/>
      <c r="J27" s="45"/>
      <c r="K27" s="3"/>
    </row>
    <row r="28" spans="2:11" x14ac:dyDescent="0.2">
      <c r="B28" s="44"/>
      <c r="C28" s="3"/>
      <c r="D28" s="3"/>
      <c r="E28" s="3"/>
      <c r="F28" s="3"/>
      <c r="G28" s="3"/>
      <c r="H28" s="3"/>
      <c r="I28" s="3"/>
      <c r="J28" s="45"/>
      <c r="K28" s="3"/>
    </row>
    <row r="29" spans="2:11" x14ac:dyDescent="0.2">
      <c r="B29" s="44"/>
      <c r="C29" s="3"/>
      <c r="D29" s="3"/>
      <c r="E29" s="3"/>
      <c r="F29" s="3"/>
      <c r="G29" s="3"/>
      <c r="H29" s="3"/>
      <c r="I29" s="3"/>
      <c r="J29" s="45"/>
      <c r="K29" s="3"/>
    </row>
    <row r="30" spans="2:11" x14ac:dyDescent="0.2">
      <c r="B30" s="44"/>
      <c r="C30" s="3"/>
      <c r="D30" s="3"/>
      <c r="E30" s="3"/>
      <c r="F30" s="3"/>
      <c r="G30" s="3"/>
      <c r="H30" s="3"/>
      <c r="I30" s="3"/>
      <c r="J30" s="45"/>
      <c r="K30" s="3"/>
    </row>
    <row r="31" spans="2:11" x14ac:dyDescent="0.2">
      <c r="B31" s="44"/>
      <c r="C31" s="3"/>
      <c r="D31" s="3"/>
      <c r="E31" s="3"/>
      <c r="F31" s="3"/>
      <c r="G31" s="3"/>
      <c r="H31" s="3"/>
      <c r="I31" s="3"/>
      <c r="J31" s="45"/>
      <c r="K31" s="3"/>
    </row>
    <row r="32" spans="2:11" x14ac:dyDescent="0.2">
      <c r="B32" s="46"/>
      <c r="C32" s="3"/>
      <c r="D32" s="3"/>
      <c r="E32" s="3"/>
      <c r="F32" s="3"/>
      <c r="G32" s="3"/>
      <c r="H32" s="3"/>
      <c r="I32" s="3"/>
      <c r="J32" s="45"/>
      <c r="K32" s="3"/>
    </row>
    <row r="33" spans="1:23" x14ac:dyDescent="0.2">
      <c r="B33" s="44"/>
      <c r="C33" s="3"/>
      <c r="D33" s="3"/>
      <c r="E33" s="3"/>
      <c r="F33" s="3"/>
      <c r="G33" s="3"/>
      <c r="H33" s="3"/>
      <c r="I33" s="3"/>
      <c r="J33" s="45"/>
      <c r="K33" s="3"/>
    </row>
    <row r="34" spans="1:23" x14ac:dyDescent="0.2">
      <c r="B34" s="44"/>
      <c r="C34" s="3"/>
      <c r="D34" s="3"/>
      <c r="E34" s="3"/>
      <c r="F34" s="3"/>
      <c r="G34" s="3"/>
      <c r="H34" s="3"/>
      <c r="I34" s="3"/>
      <c r="J34" s="45"/>
      <c r="K34" s="3"/>
    </row>
    <row r="35" spans="1:23" x14ac:dyDescent="0.2">
      <c r="B35" s="44"/>
      <c r="C35" s="3"/>
      <c r="D35" s="3"/>
      <c r="E35" s="3"/>
      <c r="F35" s="3"/>
      <c r="G35" s="3"/>
      <c r="H35" s="3"/>
      <c r="I35" s="3"/>
      <c r="J35" s="45"/>
      <c r="K35" s="3"/>
    </row>
    <row r="36" spans="1:23" x14ac:dyDescent="0.2">
      <c r="B36" s="47"/>
      <c r="C36" s="39" t="s">
        <v>103</v>
      </c>
      <c r="D36" s="72"/>
      <c r="E36" s="73"/>
      <c r="F36" s="73"/>
      <c r="G36" s="73"/>
      <c r="H36" s="73"/>
      <c r="I36" s="74"/>
      <c r="J36" s="48"/>
      <c r="K36" s="3"/>
    </row>
    <row r="37" spans="1:23" x14ac:dyDescent="0.2">
      <c r="B37" s="44"/>
      <c r="C37" s="3"/>
      <c r="D37" s="3"/>
      <c r="E37" s="3"/>
      <c r="F37" s="3"/>
      <c r="G37" s="3"/>
      <c r="H37" s="3"/>
      <c r="I37" s="3"/>
      <c r="J37" s="45"/>
      <c r="K37" s="3"/>
    </row>
    <row r="38" spans="1:23" ht="15.6" customHeight="1" x14ac:dyDescent="0.2">
      <c r="B38" s="44"/>
      <c r="C38" s="3"/>
      <c r="D38" s="3"/>
      <c r="E38" s="3"/>
      <c r="F38" s="3"/>
      <c r="G38" s="3"/>
      <c r="H38" s="3"/>
      <c r="I38" s="3"/>
      <c r="J38" s="45"/>
      <c r="K38" s="3"/>
    </row>
    <row r="39" spans="1:23" x14ac:dyDescent="0.2">
      <c r="B39" s="44"/>
      <c r="C39" s="3"/>
      <c r="D39" s="3"/>
      <c r="E39" s="3"/>
      <c r="F39" s="3"/>
      <c r="G39" s="3"/>
      <c r="H39" s="3"/>
      <c r="I39" s="3"/>
      <c r="J39" s="45"/>
      <c r="K39" s="3"/>
    </row>
    <row r="40" spans="1:23" x14ac:dyDescent="0.2">
      <c r="B40" s="46"/>
      <c r="C40" s="39" t="s">
        <v>104</v>
      </c>
      <c r="D40" s="72"/>
      <c r="E40" s="73"/>
      <c r="F40" s="73"/>
      <c r="G40" s="73"/>
      <c r="H40" s="73"/>
      <c r="I40" s="74"/>
      <c r="J40" s="45"/>
      <c r="K40" s="3"/>
    </row>
    <row r="41" spans="1:23" ht="25.15" customHeight="1" x14ac:dyDescent="0.2">
      <c r="B41" s="49"/>
      <c r="C41" s="3"/>
      <c r="D41" s="3"/>
      <c r="E41" s="3"/>
      <c r="F41" s="3"/>
      <c r="G41" s="3"/>
      <c r="H41" s="3"/>
      <c r="I41" s="3"/>
      <c r="J41" s="45"/>
      <c r="K41" s="3"/>
    </row>
    <row r="42" spans="1:23" x14ac:dyDescent="0.2">
      <c r="A42" s="17"/>
      <c r="B42" s="62"/>
      <c r="C42" s="63"/>
      <c r="D42" s="63"/>
      <c r="E42" s="63"/>
      <c r="F42" s="63"/>
      <c r="G42" s="63"/>
      <c r="H42" s="63"/>
      <c r="I42" s="63"/>
      <c r="J42" s="64"/>
      <c r="K42" s="3"/>
    </row>
    <row r="43" spans="1:23" x14ac:dyDescent="0.2">
      <c r="A43" s="17"/>
      <c r="B43" s="62"/>
      <c r="C43" s="63"/>
      <c r="D43" s="63"/>
      <c r="E43" s="63"/>
      <c r="F43" s="63"/>
      <c r="G43" s="63"/>
      <c r="H43" s="63"/>
      <c r="I43" s="63"/>
      <c r="J43" s="64"/>
      <c r="K43" s="3"/>
    </row>
    <row r="44" spans="1:23" ht="27.75" customHeight="1" x14ac:dyDescent="0.2">
      <c r="A44" s="17"/>
      <c r="B44" s="65"/>
      <c r="C44" s="66"/>
      <c r="D44" s="66"/>
      <c r="E44" s="66"/>
      <c r="F44" s="66"/>
      <c r="G44" s="66"/>
      <c r="H44" s="66"/>
      <c r="I44" s="66"/>
      <c r="J44" s="67"/>
      <c r="K44" s="3"/>
    </row>
    <row r="45" spans="1:23" s="17" customFormat="1" ht="15" x14ac:dyDescent="0.2">
      <c r="B45" s="10"/>
      <c r="C45" s="16"/>
      <c r="D45" s="16"/>
      <c r="E45" s="16"/>
      <c r="F45" s="16"/>
      <c r="G45" s="16"/>
      <c r="K45" s="18"/>
      <c r="L45" s="56"/>
    </row>
    <row r="46" spans="1:23" ht="18" customHeight="1" x14ac:dyDescent="0.2">
      <c r="B46" s="94" t="s">
        <v>10</v>
      </c>
      <c r="C46" s="94"/>
      <c r="D46" s="94"/>
      <c r="E46" s="94"/>
      <c r="F46" s="94"/>
      <c r="G46" s="94"/>
      <c r="H46" s="94"/>
      <c r="I46" s="94"/>
      <c r="J46" s="94"/>
      <c r="K46" s="5"/>
    </row>
    <row r="47" spans="1:23" x14ac:dyDescent="0.2">
      <c r="B47" s="71" t="s">
        <v>86</v>
      </c>
      <c r="C47" s="71"/>
      <c r="D47" s="71"/>
      <c r="E47" s="71"/>
      <c r="F47" s="71"/>
      <c r="G47" s="71"/>
      <c r="H47" s="58" t="s">
        <v>87</v>
      </c>
      <c r="I47" s="58" t="s">
        <v>88</v>
      </c>
      <c r="J47" s="58" t="s">
        <v>89</v>
      </c>
      <c r="K47" s="23"/>
    </row>
    <row r="48" spans="1:23" s="20" customFormat="1" ht="18" customHeight="1" x14ac:dyDescent="0.2">
      <c r="B48" s="93" t="s">
        <v>11</v>
      </c>
      <c r="C48" s="93"/>
      <c r="D48" s="93"/>
      <c r="E48" s="93"/>
      <c r="F48" s="93"/>
      <c r="G48" s="93"/>
      <c r="H48" s="93"/>
      <c r="I48" s="93"/>
      <c r="J48" s="93"/>
      <c r="K48" s="19"/>
      <c r="L48" s="25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2:23" s="20" customFormat="1" ht="24.75" customHeight="1" x14ac:dyDescent="0.2">
      <c r="B49" s="110" t="s">
        <v>99</v>
      </c>
      <c r="C49" s="111"/>
      <c r="D49" s="111"/>
      <c r="E49" s="111"/>
      <c r="F49" s="111"/>
      <c r="G49" s="111"/>
      <c r="H49" s="111"/>
      <c r="I49" s="111"/>
      <c r="J49" s="112"/>
      <c r="K49" s="19"/>
      <c r="L49" s="25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2:23" ht="37.15" customHeight="1" x14ac:dyDescent="0.2">
      <c r="B50" s="100" t="s">
        <v>17</v>
      </c>
      <c r="C50" s="101"/>
      <c r="D50" s="101"/>
      <c r="E50" s="101"/>
      <c r="F50" s="101"/>
      <c r="G50" s="102"/>
      <c r="H50" s="85"/>
      <c r="I50" s="85"/>
      <c r="J50" s="86"/>
      <c r="K50" s="29"/>
      <c r="L50" s="12"/>
    </row>
    <row r="51" spans="2:23" ht="7.15" customHeight="1" x14ac:dyDescent="0.2">
      <c r="B51" s="84"/>
      <c r="C51" s="85"/>
      <c r="D51" s="85"/>
      <c r="E51" s="85"/>
      <c r="F51" s="85"/>
      <c r="G51" s="85"/>
      <c r="H51" s="85"/>
      <c r="I51" s="85"/>
      <c r="J51" s="86"/>
      <c r="K51" s="29"/>
      <c r="L51" s="12"/>
    </row>
    <row r="52" spans="2:23" ht="24" customHeight="1" x14ac:dyDescent="0.2">
      <c r="B52" s="95" t="s">
        <v>12</v>
      </c>
      <c r="C52" s="95"/>
      <c r="D52" s="95"/>
      <c r="E52" s="95"/>
      <c r="F52" s="95"/>
      <c r="G52" s="95"/>
      <c r="H52" s="85"/>
      <c r="I52" s="85"/>
      <c r="J52" s="86"/>
      <c r="K52" s="29"/>
      <c r="L52" s="12"/>
    </row>
    <row r="53" spans="2:23" ht="9" customHeight="1" x14ac:dyDescent="0.2">
      <c r="B53" s="51"/>
      <c r="C53" s="6"/>
      <c r="D53" s="6"/>
      <c r="E53" s="6"/>
      <c r="F53" s="6"/>
      <c r="G53" s="6"/>
      <c r="H53" s="30"/>
      <c r="I53" s="7"/>
      <c r="J53" s="52"/>
      <c r="K53" s="29"/>
      <c r="L53" s="12"/>
    </row>
    <row r="54" spans="2:23" ht="21.6" customHeight="1" x14ac:dyDescent="0.2">
      <c r="B54" s="100" t="s">
        <v>13</v>
      </c>
      <c r="C54" s="101"/>
      <c r="D54" s="101"/>
      <c r="E54" s="101"/>
      <c r="F54" s="101"/>
      <c r="G54" s="102"/>
      <c r="H54" s="85"/>
      <c r="I54" s="85"/>
      <c r="J54" s="86"/>
      <c r="K54" s="29">
        <v>4</v>
      </c>
      <c r="L54" s="12"/>
    </row>
    <row r="55" spans="2:23" ht="27.75" customHeight="1" x14ac:dyDescent="0.2">
      <c r="B55" s="113" t="s">
        <v>100</v>
      </c>
      <c r="C55" s="114"/>
      <c r="D55" s="114"/>
      <c r="E55" s="114"/>
      <c r="F55" s="114"/>
      <c r="G55" s="114"/>
      <c r="H55" s="114"/>
      <c r="I55" s="114"/>
      <c r="J55" s="114"/>
      <c r="K55" s="28"/>
      <c r="L55" s="12"/>
    </row>
    <row r="56" spans="2:23" ht="18.600000000000001" customHeight="1" x14ac:dyDescent="0.2">
      <c r="B56" s="95" t="s">
        <v>14</v>
      </c>
      <c r="C56" s="95"/>
      <c r="D56" s="95"/>
      <c r="E56" s="95"/>
      <c r="F56" s="95"/>
      <c r="G56" s="95"/>
      <c r="H56" s="31"/>
      <c r="I56" s="8">
        <v>60</v>
      </c>
      <c r="J56" s="8">
        <v>0.15509999999999999</v>
      </c>
      <c r="K56" s="32">
        <f>I56*J56</f>
        <v>9.3059999999999992</v>
      </c>
      <c r="L56" s="35" t="b">
        <v>0</v>
      </c>
      <c r="M56" s="36">
        <f>IF(L56=TRUE,K56,0)</f>
        <v>0</v>
      </c>
    </row>
    <row r="57" spans="2:23" ht="34.5" customHeight="1" x14ac:dyDescent="0.2">
      <c r="B57" s="95" t="s">
        <v>18</v>
      </c>
      <c r="C57" s="95"/>
      <c r="D57" s="95"/>
      <c r="E57" s="95"/>
      <c r="F57" s="95"/>
      <c r="G57" s="95"/>
      <c r="H57" s="31"/>
      <c r="I57" s="8">
        <v>60</v>
      </c>
      <c r="J57" s="8">
        <v>0.15809999999999999</v>
      </c>
      <c r="K57" s="32">
        <f t="shared" ref="K57:K59" si="0">I57*J57</f>
        <v>9.4859999999999989</v>
      </c>
      <c r="L57" s="35" t="b">
        <v>0</v>
      </c>
      <c r="M57" s="36">
        <f t="shared" ref="M57:M108" si="1">IF(L57=TRUE,K57,0)</f>
        <v>0</v>
      </c>
    </row>
    <row r="58" spans="2:23" ht="34.15" customHeight="1" x14ac:dyDescent="0.2">
      <c r="B58" s="103" t="s">
        <v>15</v>
      </c>
      <c r="C58" s="103"/>
      <c r="D58" s="103"/>
      <c r="E58" s="103"/>
      <c r="F58" s="103"/>
      <c r="G58" s="103"/>
      <c r="H58" s="33"/>
      <c r="I58" s="8">
        <v>60</v>
      </c>
      <c r="J58" s="8">
        <v>0.25280000000000002</v>
      </c>
      <c r="K58" s="32">
        <f t="shared" si="0"/>
        <v>15.168000000000001</v>
      </c>
      <c r="L58" s="35" t="b">
        <v>0</v>
      </c>
      <c r="M58" s="36">
        <f t="shared" si="1"/>
        <v>0</v>
      </c>
    </row>
    <row r="59" spans="2:23" ht="29.25" customHeight="1" x14ac:dyDescent="0.2">
      <c r="B59" s="103" t="s">
        <v>16</v>
      </c>
      <c r="C59" s="103"/>
      <c r="D59" s="103"/>
      <c r="E59" s="103"/>
      <c r="F59" s="103"/>
      <c r="G59" s="103"/>
      <c r="H59" s="33"/>
      <c r="I59" s="8">
        <v>10</v>
      </c>
      <c r="J59" s="8">
        <v>7.5999999999999998E-2</v>
      </c>
      <c r="K59" s="32">
        <f t="shared" si="0"/>
        <v>0.76</v>
      </c>
      <c r="L59" s="35" t="b">
        <v>0</v>
      </c>
      <c r="M59" s="36">
        <f t="shared" si="1"/>
        <v>0</v>
      </c>
    </row>
    <row r="60" spans="2:23" ht="22.5" customHeight="1" x14ac:dyDescent="0.2">
      <c r="B60" s="93" t="s">
        <v>19</v>
      </c>
      <c r="C60" s="93"/>
      <c r="D60" s="93"/>
      <c r="E60" s="93"/>
      <c r="F60" s="93"/>
      <c r="G60" s="93"/>
      <c r="H60" s="93"/>
      <c r="I60" s="93"/>
      <c r="J60" s="93"/>
      <c r="K60" s="30"/>
      <c r="L60" s="35"/>
      <c r="M60" s="36"/>
    </row>
    <row r="61" spans="2:23" ht="69.599999999999994" customHeight="1" x14ac:dyDescent="0.2">
      <c r="B61" s="95" t="s">
        <v>20</v>
      </c>
      <c r="C61" s="95"/>
      <c r="D61" s="95"/>
      <c r="E61" s="95"/>
      <c r="F61" s="95"/>
      <c r="G61" s="95"/>
      <c r="H61" s="33"/>
      <c r="I61" s="9">
        <v>110</v>
      </c>
      <c r="J61" s="9">
        <v>0.37319999999999998</v>
      </c>
      <c r="K61" s="32">
        <f>I61*J61</f>
        <v>41.052</v>
      </c>
      <c r="L61" s="35" t="b">
        <v>0</v>
      </c>
      <c r="M61" s="36">
        <f t="shared" si="1"/>
        <v>0</v>
      </c>
    </row>
    <row r="62" spans="2:23" ht="31.5" customHeight="1" x14ac:dyDescent="0.2">
      <c r="B62" s="95" t="s">
        <v>21</v>
      </c>
      <c r="C62" s="95"/>
      <c r="D62" s="95"/>
      <c r="E62" s="95"/>
      <c r="F62" s="95"/>
      <c r="G62" s="95"/>
      <c r="H62" s="33"/>
      <c r="I62" s="9">
        <v>80</v>
      </c>
      <c r="J62" s="9">
        <v>0.61850000000000005</v>
      </c>
      <c r="K62" s="32">
        <f>I62*J62</f>
        <v>49.480000000000004</v>
      </c>
      <c r="L62" s="35" t="b">
        <v>0</v>
      </c>
      <c r="M62" s="36">
        <f t="shared" si="1"/>
        <v>0</v>
      </c>
    </row>
    <row r="63" spans="2:23" ht="22.5" customHeight="1" x14ac:dyDescent="0.2">
      <c r="B63" s="93" t="s">
        <v>22</v>
      </c>
      <c r="C63" s="93"/>
      <c r="D63" s="93"/>
      <c r="E63" s="93"/>
      <c r="F63" s="93"/>
      <c r="G63" s="93"/>
      <c r="H63" s="93"/>
      <c r="I63" s="93"/>
      <c r="J63" s="93"/>
      <c r="K63" s="37"/>
      <c r="L63" s="35"/>
      <c r="M63" s="36">
        <f t="shared" si="1"/>
        <v>0</v>
      </c>
    </row>
    <row r="64" spans="2:23" ht="39" customHeight="1" x14ac:dyDescent="0.2">
      <c r="B64" s="95" t="s">
        <v>23</v>
      </c>
      <c r="C64" s="95"/>
      <c r="D64" s="95"/>
      <c r="E64" s="95"/>
      <c r="F64" s="95"/>
      <c r="G64" s="95"/>
      <c r="H64" s="4"/>
      <c r="I64" s="9">
        <v>120</v>
      </c>
      <c r="J64" s="9">
        <v>0.62739999999999996</v>
      </c>
      <c r="K64" s="32">
        <f>I64*J64</f>
        <v>75.287999999999997</v>
      </c>
      <c r="L64" s="35" t="b">
        <v>0</v>
      </c>
      <c r="M64" s="36">
        <f t="shared" si="1"/>
        <v>0</v>
      </c>
    </row>
    <row r="65" spans="2:13" ht="33" customHeight="1" x14ac:dyDescent="0.2">
      <c r="B65" s="95" t="s">
        <v>24</v>
      </c>
      <c r="C65" s="95"/>
      <c r="D65" s="95"/>
      <c r="E65" s="95"/>
      <c r="F65" s="95"/>
      <c r="G65" s="95"/>
      <c r="H65" s="4"/>
      <c r="I65" s="9">
        <v>120</v>
      </c>
      <c r="J65" s="9">
        <v>0.61850000000000005</v>
      </c>
      <c r="K65" s="32">
        <f t="shared" ref="K65:K69" si="2">I65*J65</f>
        <v>74.22</v>
      </c>
      <c r="L65" s="35" t="b">
        <v>0</v>
      </c>
      <c r="M65" s="36">
        <f t="shared" si="1"/>
        <v>0</v>
      </c>
    </row>
    <row r="66" spans="2:13" ht="48.75" customHeight="1" x14ac:dyDescent="0.2">
      <c r="B66" s="95" t="s">
        <v>26</v>
      </c>
      <c r="C66" s="95"/>
      <c r="D66" s="95"/>
      <c r="E66" s="95"/>
      <c r="F66" s="95"/>
      <c r="G66" s="95"/>
      <c r="H66" s="4"/>
      <c r="I66" s="9">
        <v>110</v>
      </c>
      <c r="J66" s="9">
        <v>0.47860000000000003</v>
      </c>
      <c r="K66" s="32">
        <f t="shared" si="2"/>
        <v>52.646000000000001</v>
      </c>
      <c r="L66" s="35" t="b">
        <v>0</v>
      </c>
      <c r="M66" s="36">
        <f t="shared" si="1"/>
        <v>0</v>
      </c>
    </row>
    <row r="67" spans="2:13" ht="51" customHeight="1" x14ac:dyDescent="0.2">
      <c r="B67" s="95" t="s">
        <v>27</v>
      </c>
      <c r="C67" s="95"/>
      <c r="D67" s="95"/>
      <c r="E67" s="95"/>
      <c r="F67" s="95"/>
      <c r="G67" s="95"/>
      <c r="H67" s="4"/>
      <c r="I67" s="9">
        <v>90</v>
      </c>
      <c r="J67" s="9">
        <v>0.32629999999999998</v>
      </c>
      <c r="K67" s="32">
        <f t="shared" si="2"/>
        <v>29.366999999999997</v>
      </c>
      <c r="L67" s="35" t="b">
        <v>0</v>
      </c>
      <c r="M67" s="36">
        <f t="shared" si="1"/>
        <v>0</v>
      </c>
    </row>
    <row r="68" spans="2:13" ht="28.15" customHeight="1" x14ac:dyDescent="0.2">
      <c r="B68" s="95" t="s">
        <v>25</v>
      </c>
      <c r="C68" s="95"/>
      <c r="D68" s="95"/>
      <c r="E68" s="95"/>
      <c r="F68" s="95"/>
      <c r="G68" s="95"/>
      <c r="H68" s="4"/>
      <c r="I68" s="9">
        <v>90</v>
      </c>
      <c r="J68" s="9">
        <v>0.23089999999999999</v>
      </c>
      <c r="K68" s="32">
        <f t="shared" si="2"/>
        <v>20.780999999999999</v>
      </c>
      <c r="L68" s="35" t="b">
        <v>0</v>
      </c>
      <c r="M68" s="36">
        <f t="shared" si="1"/>
        <v>0</v>
      </c>
    </row>
    <row r="69" spans="2:13" ht="36" customHeight="1" x14ac:dyDescent="0.2">
      <c r="B69" s="95" t="s">
        <v>28</v>
      </c>
      <c r="C69" s="95"/>
      <c r="D69" s="95"/>
      <c r="E69" s="95"/>
      <c r="F69" s="95"/>
      <c r="G69" s="95"/>
      <c r="H69" s="4"/>
      <c r="I69" s="9">
        <v>40</v>
      </c>
      <c r="J69" s="9">
        <v>0.64300000000000002</v>
      </c>
      <c r="K69" s="32">
        <f t="shared" si="2"/>
        <v>25.72</v>
      </c>
      <c r="L69" s="35" t="b">
        <v>0</v>
      </c>
      <c r="M69" s="36">
        <f t="shared" si="1"/>
        <v>0</v>
      </c>
    </row>
    <row r="70" spans="2:13" ht="22.5" customHeight="1" x14ac:dyDescent="0.2">
      <c r="B70" s="93" t="s">
        <v>29</v>
      </c>
      <c r="C70" s="93"/>
      <c r="D70" s="93"/>
      <c r="E70" s="93"/>
      <c r="F70" s="93"/>
      <c r="G70" s="93"/>
      <c r="H70" s="93"/>
      <c r="I70" s="93"/>
      <c r="J70" s="93"/>
      <c r="K70" s="37"/>
      <c r="L70" s="35"/>
      <c r="M70" s="36">
        <f t="shared" si="1"/>
        <v>0</v>
      </c>
    </row>
    <row r="71" spans="2:13" ht="27" customHeight="1" x14ac:dyDescent="0.2">
      <c r="B71" s="95" t="s">
        <v>30</v>
      </c>
      <c r="C71" s="95"/>
      <c r="D71" s="95"/>
      <c r="E71" s="95"/>
      <c r="F71" s="95"/>
      <c r="G71" s="95"/>
      <c r="H71" s="9"/>
      <c r="I71" s="9">
        <v>10</v>
      </c>
      <c r="J71" s="9">
        <v>0.32900000000000001</v>
      </c>
      <c r="K71" s="32">
        <f>I71*J71</f>
        <v>3.29</v>
      </c>
      <c r="L71" s="35" t="b">
        <v>0</v>
      </c>
      <c r="M71" s="36">
        <f t="shared" si="1"/>
        <v>0</v>
      </c>
    </row>
    <row r="72" spans="2:13" ht="28.5" customHeight="1" x14ac:dyDescent="0.2">
      <c r="B72" s="95" t="s">
        <v>31</v>
      </c>
      <c r="C72" s="95"/>
      <c r="D72" s="95"/>
      <c r="E72" s="95"/>
      <c r="F72" s="95"/>
      <c r="G72" s="95"/>
      <c r="H72" s="9"/>
      <c r="I72" s="9">
        <v>10</v>
      </c>
      <c r="J72" s="9">
        <v>0.57340000000000002</v>
      </c>
      <c r="K72" s="32">
        <f t="shared" ref="K72:K73" si="3">I72*J72</f>
        <v>5.734</v>
      </c>
      <c r="L72" s="35" t="b">
        <v>0</v>
      </c>
      <c r="M72" s="36">
        <f t="shared" si="1"/>
        <v>0</v>
      </c>
    </row>
    <row r="73" spans="2:13" ht="51.75" customHeight="1" x14ac:dyDescent="0.2">
      <c r="B73" s="95" t="s">
        <v>32</v>
      </c>
      <c r="C73" s="95"/>
      <c r="D73" s="95"/>
      <c r="E73" s="95"/>
      <c r="F73" s="95"/>
      <c r="G73" s="95"/>
      <c r="H73" s="9"/>
      <c r="I73" s="9">
        <v>10</v>
      </c>
      <c r="J73" s="9">
        <v>0.3458</v>
      </c>
      <c r="K73" s="32">
        <f t="shared" si="3"/>
        <v>3.4580000000000002</v>
      </c>
      <c r="L73" s="35" t="b">
        <v>0</v>
      </c>
      <c r="M73" s="36">
        <f t="shared" si="1"/>
        <v>0</v>
      </c>
    </row>
    <row r="74" spans="2:13" ht="18.600000000000001" customHeight="1" x14ac:dyDescent="0.2">
      <c r="B74" s="93" t="s">
        <v>33</v>
      </c>
      <c r="C74" s="93"/>
      <c r="D74" s="93"/>
      <c r="E74" s="93"/>
      <c r="F74" s="93"/>
      <c r="G74" s="93"/>
      <c r="H74" s="93"/>
      <c r="I74" s="93"/>
      <c r="J74" s="93"/>
      <c r="K74" s="37"/>
      <c r="L74" s="35"/>
      <c r="M74" s="36">
        <f t="shared" si="1"/>
        <v>0</v>
      </c>
    </row>
    <row r="75" spans="2:13" ht="32.25" customHeight="1" x14ac:dyDescent="0.2">
      <c r="B75" s="95" t="s">
        <v>34</v>
      </c>
      <c r="C75" s="95"/>
      <c r="D75" s="95"/>
      <c r="E75" s="95"/>
      <c r="F75" s="95"/>
      <c r="G75" s="95"/>
      <c r="H75" s="9"/>
      <c r="I75" s="9">
        <v>110</v>
      </c>
      <c r="J75" s="9">
        <v>0.3574</v>
      </c>
      <c r="K75" s="32">
        <f>I75*J75</f>
        <v>39.314</v>
      </c>
      <c r="L75" s="35" t="b">
        <v>0</v>
      </c>
      <c r="M75" s="36">
        <f t="shared" si="1"/>
        <v>0</v>
      </c>
    </row>
    <row r="76" spans="2:13" ht="54.6" customHeight="1" x14ac:dyDescent="0.2">
      <c r="B76" s="95" t="s">
        <v>35</v>
      </c>
      <c r="C76" s="95"/>
      <c r="D76" s="95"/>
      <c r="E76" s="95"/>
      <c r="F76" s="95"/>
      <c r="G76" s="95"/>
      <c r="H76" s="9"/>
      <c r="I76" s="9">
        <v>120</v>
      </c>
      <c r="J76" s="9">
        <v>0.61199999999999999</v>
      </c>
      <c r="K76" s="32">
        <f t="shared" ref="K76:K77" si="4">I76*J76</f>
        <v>73.44</v>
      </c>
      <c r="L76" s="35" t="b">
        <v>0</v>
      </c>
      <c r="M76" s="36">
        <f t="shared" si="1"/>
        <v>0</v>
      </c>
    </row>
    <row r="77" spans="2:13" ht="54" customHeight="1" x14ac:dyDescent="0.2">
      <c r="B77" s="95" t="s">
        <v>36</v>
      </c>
      <c r="C77" s="95"/>
      <c r="D77" s="95"/>
      <c r="E77" s="95"/>
      <c r="F77" s="95"/>
      <c r="G77" s="95"/>
      <c r="H77" s="9"/>
      <c r="I77" s="9">
        <v>40</v>
      </c>
      <c r="J77" s="9">
        <v>0.29270000000000002</v>
      </c>
      <c r="K77" s="32">
        <f t="shared" si="4"/>
        <v>11.708</v>
      </c>
      <c r="L77" s="35" t="b">
        <v>0</v>
      </c>
      <c r="M77" s="36">
        <f t="shared" si="1"/>
        <v>0</v>
      </c>
    </row>
    <row r="78" spans="2:13" ht="21" customHeight="1" x14ac:dyDescent="0.2">
      <c r="B78" s="93" t="s">
        <v>37</v>
      </c>
      <c r="C78" s="93"/>
      <c r="D78" s="93"/>
      <c r="E78" s="93"/>
      <c r="F78" s="93"/>
      <c r="G78" s="93"/>
      <c r="H78" s="93"/>
      <c r="I78" s="93"/>
      <c r="J78" s="93"/>
      <c r="K78" s="37"/>
      <c r="L78" s="35"/>
      <c r="M78" s="36">
        <f t="shared" si="1"/>
        <v>0</v>
      </c>
    </row>
    <row r="79" spans="2:13" ht="31.5" customHeight="1" x14ac:dyDescent="0.2">
      <c r="B79" s="95" t="s">
        <v>38</v>
      </c>
      <c r="C79" s="95"/>
      <c r="D79" s="95"/>
      <c r="E79" s="95"/>
      <c r="F79" s="95"/>
      <c r="G79" s="95"/>
      <c r="H79" s="9"/>
      <c r="I79" s="9">
        <v>50</v>
      </c>
      <c r="J79" s="9">
        <v>0.51919999999999999</v>
      </c>
      <c r="K79" s="32">
        <f>I79*J79</f>
        <v>25.96</v>
      </c>
      <c r="L79" s="35" t="b">
        <v>0</v>
      </c>
      <c r="M79" s="36">
        <f t="shared" si="1"/>
        <v>0</v>
      </c>
    </row>
    <row r="80" spans="2:13" ht="52.5" customHeight="1" x14ac:dyDescent="0.2">
      <c r="B80" s="95" t="s">
        <v>52</v>
      </c>
      <c r="C80" s="95"/>
      <c r="D80" s="95"/>
      <c r="E80" s="95"/>
      <c r="F80" s="95"/>
      <c r="G80" s="95"/>
      <c r="H80" s="9"/>
      <c r="I80" s="9">
        <v>85</v>
      </c>
      <c r="J80" s="9">
        <v>0.60760000000000003</v>
      </c>
      <c r="K80" s="32">
        <f t="shared" ref="K80:K85" si="5">I80*J80</f>
        <v>51.646000000000001</v>
      </c>
      <c r="L80" s="35" t="b">
        <v>0</v>
      </c>
      <c r="M80" s="36">
        <f t="shared" si="1"/>
        <v>0</v>
      </c>
    </row>
    <row r="81" spans="2:13" ht="33.75" customHeight="1" x14ac:dyDescent="0.2">
      <c r="B81" s="95" t="s">
        <v>39</v>
      </c>
      <c r="C81" s="95"/>
      <c r="D81" s="95"/>
      <c r="E81" s="95"/>
      <c r="F81" s="95"/>
      <c r="G81" s="95"/>
      <c r="H81" s="9"/>
      <c r="I81" s="9">
        <v>75</v>
      </c>
      <c r="J81" s="9">
        <v>0.37809999999999999</v>
      </c>
      <c r="K81" s="32">
        <f t="shared" si="5"/>
        <v>28.357499999999998</v>
      </c>
      <c r="L81" s="35" t="b">
        <v>0</v>
      </c>
      <c r="M81" s="36">
        <f t="shared" si="1"/>
        <v>0</v>
      </c>
    </row>
    <row r="82" spans="2:13" ht="48" customHeight="1" x14ac:dyDescent="0.2">
      <c r="B82" s="95" t="s">
        <v>40</v>
      </c>
      <c r="C82" s="95"/>
      <c r="D82" s="95"/>
      <c r="E82" s="95"/>
      <c r="F82" s="95"/>
      <c r="G82" s="95"/>
      <c r="H82" s="9"/>
      <c r="I82" s="9">
        <v>75</v>
      </c>
      <c r="J82" s="9">
        <v>0.34610000000000002</v>
      </c>
      <c r="K82" s="32">
        <f t="shared" si="5"/>
        <v>25.957500000000003</v>
      </c>
      <c r="L82" s="35" t="b">
        <v>0</v>
      </c>
      <c r="M82" s="36">
        <f t="shared" si="1"/>
        <v>0</v>
      </c>
    </row>
    <row r="83" spans="2:13" ht="54" customHeight="1" x14ac:dyDescent="0.2">
      <c r="B83" s="95" t="s">
        <v>53</v>
      </c>
      <c r="C83" s="95"/>
      <c r="D83" s="95"/>
      <c r="E83" s="95"/>
      <c r="F83" s="95"/>
      <c r="G83" s="95"/>
      <c r="H83" s="9"/>
      <c r="I83" s="9">
        <v>75</v>
      </c>
      <c r="J83" s="9">
        <v>0.56869999999999998</v>
      </c>
      <c r="K83" s="32">
        <f t="shared" si="5"/>
        <v>42.652499999999996</v>
      </c>
      <c r="L83" s="35" t="b">
        <v>0</v>
      </c>
      <c r="M83" s="36">
        <f t="shared" si="1"/>
        <v>0</v>
      </c>
    </row>
    <row r="84" spans="2:13" ht="31.5" customHeight="1" x14ac:dyDescent="0.2">
      <c r="B84" s="95" t="s">
        <v>41</v>
      </c>
      <c r="C84" s="95"/>
      <c r="D84" s="95"/>
      <c r="E84" s="95"/>
      <c r="F84" s="95"/>
      <c r="G84" s="95"/>
      <c r="H84" s="9"/>
      <c r="I84" s="9">
        <v>75</v>
      </c>
      <c r="J84" s="9">
        <v>0.48820000000000002</v>
      </c>
      <c r="K84" s="32">
        <f t="shared" si="5"/>
        <v>36.615000000000002</v>
      </c>
      <c r="L84" s="35" t="b">
        <v>0</v>
      </c>
      <c r="M84" s="36">
        <f t="shared" si="1"/>
        <v>0</v>
      </c>
    </row>
    <row r="85" spans="2:13" ht="36.75" customHeight="1" x14ac:dyDescent="0.2">
      <c r="B85" s="95" t="s">
        <v>42</v>
      </c>
      <c r="C85" s="95"/>
      <c r="D85" s="95"/>
      <c r="E85" s="95"/>
      <c r="F85" s="95"/>
      <c r="G85" s="95"/>
      <c r="H85" s="9"/>
      <c r="I85" s="9">
        <v>125</v>
      </c>
      <c r="J85" s="9">
        <v>0.19980000000000001</v>
      </c>
      <c r="K85" s="32">
        <f t="shared" si="5"/>
        <v>24.975000000000001</v>
      </c>
      <c r="L85" s="35" t="b">
        <v>0</v>
      </c>
      <c r="M85" s="36">
        <f t="shared" si="1"/>
        <v>0</v>
      </c>
    </row>
    <row r="86" spans="2:13" ht="21.75" customHeight="1" x14ac:dyDescent="0.2">
      <c r="B86" s="93" t="s">
        <v>43</v>
      </c>
      <c r="C86" s="93"/>
      <c r="D86" s="93"/>
      <c r="E86" s="93"/>
      <c r="F86" s="93"/>
      <c r="G86" s="93"/>
      <c r="H86" s="93"/>
      <c r="I86" s="93"/>
      <c r="J86" s="93"/>
      <c r="K86" s="37"/>
      <c r="L86" s="35"/>
      <c r="M86" s="36">
        <f t="shared" si="1"/>
        <v>0</v>
      </c>
    </row>
    <row r="87" spans="2:13" ht="46.9" customHeight="1" x14ac:dyDescent="0.2">
      <c r="B87" s="95" t="s">
        <v>54</v>
      </c>
      <c r="C87" s="95"/>
      <c r="D87" s="95"/>
      <c r="E87" s="95"/>
      <c r="F87" s="95"/>
      <c r="G87" s="95"/>
      <c r="H87" s="9"/>
      <c r="I87" s="9">
        <v>110</v>
      </c>
      <c r="J87" s="9">
        <v>0.50860000000000005</v>
      </c>
      <c r="K87" s="32">
        <f>I87*J87</f>
        <v>55.946000000000005</v>
      </c>
      <c r="L87" s="35" t="b">
        <v>0</v>
      </c>
      <c r="M87" s="36">
        <f t="shared" si="1"/>
        <v>0</v>
      </c>
    </row>
    <row r="88" spans="2:13" ht="43.15" customHeight="1" x14ac:dyDescent="0.2">
      <c r="B88" s="95" t="s">
        <v>55</v>
      </c>
      <c r="C88" s="95"/>
      <c r="D88" s="95"/>
      <c r="E88" s="95"/>
      <c r="F88" s="95"/>
      <c r="G88" s="95"/>
      <c r="H88" s="9"/>
      <c r="I88" s="9">
        <v>120</v>
      </c>
      <c r="J88" s="9">
        <v>0.55889999999999995</v>
      </c>
      <c r="K88" s="32">
        <f t="shared" ref="K88:K98" si="6">I88*J88</f>
        <v>67.067999999999998</v>
      </c>
      <c r="L88" s="35" t="b">
        <v>0</v>
      </c>
      <c r="M88" s="36">
        <f t="shared" si="1"/>
        <v>0</v>
      </c>
    </row>
    <row r="89" spans="2:13" ht="34.9" customHeight="1" x14ac:dyDescent="0.2">
      <c r="B89" s="95" t="s">
        <v>56</v>
      </c>
      <c r="C89" s="95"/>
      <c r="D89" s="95"/>
      <c r="E89" s="95"/>
      <c r="F89" s="95"/>
      <c r="G89" s="95"/>
      <c r="H89" s="9"/>
      <c r="I89" s="9">
        <v>100</v>
      </c>
      <c r="J89" s="9">
        <v>0.58850000000000002</v>
      </c>
      <c r="K89" s="32">
        <f t="shared" si="6"/>
        <v>58.85</v>
      </c>
      <c r="L89" s="35" t="b">
        <v>0</v>
      </c>
      <c r="M89" s="36">
        <f t="shared" si="1"/>
        <v>0</v>
      </c>
    </row>
    <row r="90" spans="2:13" ht="37.9" customHeight="1" x14ac:dyDescent="0.2">
      <c r="B90" s="95" t="s">
        <v>105</v>
      </c>
      <c r="C90" s="95"/>
      <c r="D90" s="95"/>
      <c r="E90" s="95"/>
      <c r="F90" s="95"/>
      <c r="G90" s="95"/>
      <c r="H90" s="9"/>
      <c r="I90" s="9">
        <v>180</v>
      </c>
      <c r="J90" s="9">
        <v>0.49230000000000002</v>
      </c>
      <c r="K90" s="32">
        <f t="shared" si="6"/>
        <v>88.614000000000004</v>
      </c>
      <c r="L90" s="35" t="b">
        <v>0</v>
      </c>
      <c r="M90" s="36">
        <f t="shared" si="1"/>
        <v>0</v>
      </c>
    </row>
    <row r="91" spans="2:13" ht="50.25" customHeight="1" x14ac:dyDescent="0.2">
      <c r="B91" s="95" t="s">
        <v>57</v>
      </c>
      <c r="C91" s="95"/>
      <c r="D91" s="95"/>
      <c r="E91" s="95"/>
      <c r="F91" s="95"/>
      <c r="G91" s="95"/>
      <c r="H91" s="9"/>
      <c r="I91" s="9">
        <v>180</v>
      </c>
      <c r="J91" s="9">
        <v>0.4481</v>
      </c>
      <c r="K91" s="32">
        <f t="shared" si="6"/>
        <v>80.658000000000001</v>
      </c>
      <c r="L91" s="35" t="b">
        <v>0</v>
      </c>
      <c r="M91" s="36">
        <f t="shared" si="1"/>
        <v>0</v>
      </c>
    </row>
    <row r="92" spans="2:13" ht="48.75" customHeight="1" x14ac:dyDescent="0.2">
      <c r="B92" s="95" t="s">
        <v>58</v>
      </c>
      <c r="C92" s="95"/>
      <c r="D92" s="95"/>
      <c r="E92" s="95"/>
      <c r="F92" s="95"/>
      <c r="G92" s="95"/>
      <c r="H92" s="9"/>
      <c r="I92" s="9">
        <v>240</v>
      </c>
      <c r="J92" s="9">
        <v>0.45939999999999998</v>
      </c>
      <c r="K92" s="32">
        <f t="shared" si="6"/>
        <v>110.256</v>
      </c>
      <c r="L92" s="35" t="b">
        <v>0</v>
      </c>
      <c r="M92" s="36">
        <f t="shared" si="1"/>
        <v>0</v>
      </c>
    </row>
    <row r="93" spans="2:13" ht="29.25" customHeight="1" x14ac:dyDescent="0.2">
      <c r="B93" s="95" t="s">
        <v>44</v>
      </c>
      <c r="C93" s="95"/>
      <c r="D93" s="95"/>
      <c r="E93" s="95"/>
      <c r="F93" s="95"/>
      <c r="G93" s="95"/>
      <c r="H93" s="9"/>
      <c r="I93" s="9">
        <v>50</v>
      </c>
      <c r="J93" s="9">
        <v>0.53290000000000004</v>
      </c>
      <c r="K93" s="32">
        <f t="shared" si="6"/>
        <v>26.645000000000003</v>
      </c>
      <c r="L93" s="35" t="b">
        <v>0</v>
      </c>
      <c r="M93" s="36">
        <f t="shared" si="1"/>
        <v>0</v>
      </c>
    </row>
    <row r="94" spans="2:13" ht="40.15" customHeight="1" x14ac:dyDescent="0.2">
      <c r="B94" s="95" t="s">
        <v>45</v>
      </c>
      <c r="C94" s="95"/>
      <c r="D94" s="95"/>
      <c r="E94" s="95"/>
      <c r="F94" s="95"/>
      <c r="G94" s="95"/>
      <c r="H94" s="9"/>
      <c r="I94" s="9">
        <v>75</v>
      </c>
      <c r="J94" s="9">
        <v>0.48930000000000001</v>
      </c>
      <c r="K94" s="32">
        <f t="shared" si="6"/>
        <v>36.697499999999998</v>
      </c>
      <c r="L94" s="35" t="b">
        <v>0</v>
      </c>
      <c r="M94" s="36">
        <f t="shared" si="1"/>
        <v>0</v>
      </c>
    </row>
    <row r="95" spans="2:13" ht="37.9" customHeight="1" x14ac:dyDescent="0.2">
      <c r="B95" s="95" t="s">
        <v>59</v>
      </c>
      <c r="C95" s="95"/>
      <c r="D95" s="95"/>
      <c r="E95" s="95"/>
      <c r="F95" s="95"/>
      <c r="G95" s="95"/>
      <c r="H95" s="9"/>
      <c r="I95" s="9">
        <v>240</v>
      </c>
      <c r="J95" s="9">
        <v>0.57779999999999998</v>
      </c>
      <c r="K95" s="32">
        <f t="shared" si="6"/>
        <v>138.672</v>
      </c>
      <c r="L95" s="35" t="b">
        <v>0</v>
      </c>
      <c r="M95" s="36">
        <f t="shared" si="1"/>
        <v>0</v>
      </c>
    </row>
    <row r="96" spans="2:13" ht="45" customHeight="1" x14ac:dyDescent="0.2">
      <c r="B96" s="95" t="s">
        <v>60</v>
      </c>
      <c r="C96" s="95"/>
      <c r="D96" s="95"/>
      <c r="E96" s="95"/>
      <c r="F96" s="95"/>
      <c r="G96" s="95"/>
      <c r="H96" s="9"/>
      <c r="I96" s="9">
        <v>240</v>
      </c>
      <c r="J96" s="9">
        <v>0.52400000000000002</v>
      </c>
      <c r="K96" s="32">
        <f t="shared" si="6"/>
        <v>125.76</v>
      </c>
      <c r="L96" s="35" t="b">
        <v>0</v>
      </c>
      <c r="M96" s="36">
        <f t="shared" si="1"/>
        <v>0</v>
      </c>
    </row>
    <row r="97" spans="2:13" ht="33" customHeight="1" x14ac:dyDescent="0.2">
      <c r="B97" s="95" t="s">
        <v>46</v>
      </c>
      <c r="C97" s="95"/>
      <c r="D97" s="95"/>
      <c r="E97" s="95"/>
      <c r="F97" s="95"/>
      <c r="G97" s="95"/>
      <c r="H97" s="9"/>
      <c r="I97" s="9">
        <v>180</v>
      </c>
      <c r="J97" s="9">
        <v>0.58860000000000001</v>
      </c>
      <c r="K97" s="32">
        <f t="shared" si="6"/>
        <v>105.94800000000001</v>
      </c>
      <c r="L97" s="35" t="b">
        <v>0</v>
      </c>
      <c r="M97" s="36">
        <f t="shared" si="1"/>
        <v>0</v>
      </c>
    </row>
    <row r="98" spans="2:13" ht="30" customHeight="1" x14ac:dyDescent="0.2">
      <c r="B98" s="95" t="s">
        <v>47</v>
      </c>
      <c r="C98" s="95"/>
      <c r="D98" s="95"/>
      <c r="E98" s="95"/>
      <c r="F98" s="95"/>
      <c r="G98" s="95"/>
      <c r="H98" s="9"/>
      <c r="I98" s="9">
        <v>240</v>
      </c>
      <c r="J98" s="9">
        <v>1E-4</v>
      </c>
      <c r="K98" s="32">
        <f t="shared" si="6"/>
        <v>2.4E-2</v>
      </c>
      <c r="L98" s="35" t="b">
        <v>0</v>
      </c>
      <c r="M98" s="36">
        <f t="shared" si="1"/>
        <v>0</v>
      </c>
    </row>
    <row r="99" spans="2:13" ht="22.5" customHeight="1" x14ac:dyDescent="0.2">
      <c r="B99" s="93" t="s">
        <v>48</v>
      </c>
      <c r="C99" s="93"/>
      <c r="D99" s="93"/>
      <c r="E99" s="93"/>
      <c r="F99" s="93"/>
      <c r="G99" s="93"/>
      <c r="H99" s="93"/>
      <c r="I99" s="93"/>
      <c r="J99" s="93"/>
      <c r="K99" s="37"/>
      <c r="L99" s="35"/>
      <c r="M99" s="36">
        <f t="shared" si="1"/>
        <v>0</v>
      </c>
    </row>
    <row r="100" spans="2:13" ht="33" customHeight="1" x14ac:dyDescent="0.2">
      <c r="B100" s="95" t="s">
        <v>61</v>
      </c>
      <c r="C100" s="95"/>
      <c r="D100" s="95"/>
      <c r="E100" s="95"/>
      <c r="F100" s="95"/>
      <c r="G100" s="95"/>
      <c r="H100" s="9"/>
      <c r="I100" s="9">
        <v>75</v>
      </c>
      <c r="J100" s="9">
        <v>0.56499999999999995</v>
      </c>
      <c r="K100" s="32">
        <f>I100*J100</f>
        <v>42.374999999999993</v>
      </c>
      <c r="L100" s="35" t="b">
        <v>0</v>
      </c>
      <c r="M100" s="36">
        <f t="shared" si="1"/>
        <v>0</v>
      </c>
    </row>
    <row r="101" spans="2:13" ht="40.9" customHeight="1" x14ac:dyDescent="0.2">
      <c r="B101" s="95" t="s">
        <v>62</v>
      </c>
      <c r="C101" s="95"/>
      <c r="D101" s="95"/>
      <c r="E101" s="95"/>
      <c r="F101" s="95"/>
      <c r="G101" s="95"/>
      <c r="H101" s="9"/>
      <c r="I101" s="9">
        <v>180</v>
      </c>
      <c r="J101" s="9">
        <v>0.54800000000000004</v>
      </c>
      <c r="K101" s="32">
        <f t="shared" ref="K101:K108" si="7">I101*J101</f>
        <v>98.640000000000015</v>
      </c>
      <c r="L101" s="35" t="b">
        <v>0</v>
      </c>
      <c r="M101" s="36">
        <f t="shared" si="1"/>
        <v>0</v>
      </c>
    </row>
    <row r="102" spans="2:13" ht="50.25" customHeight="1" x14ac:dyDescent="0.2">
      <c r="B102" s="95" t="s">
        <v>63</v>
      </c>
      <c r="C102" s="95"/>
      <c r="D102" s="95"/>
      <c r="E102" s="95"/>
      <c r="F102" s="95"/>
      <c r="G102" s="95"/>
      <c r="H102" s="9"/>
      <c r="I102" s="9">
        <v>120</v>
      </c>
      <c r="J102" s="9">
        <v>0.61260000000000003</v>
      </c>
      <c r="K102" s="32">
        <f t="shared" si="7"/>
        <v>73.512</v>
      </c>
      <c r="L102" s="35" t="b">
        <v>0</v>
      </c>
      <c r="M102" s="36">
        <f t="shared" si="1"/>
        <v>0</v>
      </c>
    </row>
    <row r="103" spans="2:13" ht="28.15" customHeight="1" x14ac:dyDescent="0.2">
      <c r="B103" s="95" t="s">
        <v>49</v>
      </c>
      <c r="C103" s="95"/>
      <c r="D103" s="95"/>
      <c r="E103" s="95"/>
      <c r="F103" s="95"/>
      <c r="G103" s="95"/>
      <c r="H103" s="9"/>
      <c r="I103" s="9">
        <v>240</v>
      </c>
      <c r="J103" s="9">
        <v>0.55940000000000001</v>
      </c>
      <c r="K103" s="32">
        <f t="shared" si="7"/>
        <v>134.256</v>
      </c>
      <c r="L103" s="35" t="b">
        <v>0</v>
      </c>
      <c r="M103" s="36">
        <f t="shared" si="1"/>
        <v>0</v>
      </c>
    </row>
    <row r="104" spans="2:13" ht="17.45" customHeight="1" x14ac:dyDescent="0.2">
      <c r="B104" s="95" t="s">
        <v>50</v>
      </c>
      <c r="C104" s="95"/>
      <c r="D104" s="95"/>
      <c r="E104" s="95"/>
      <c r="F104" s="95"/>
      <c r="G104" s="95"/>
      <c r="H104" s="9"/>
      <c r="I104" s="9">
        <v>240</v>
      </c>
      <c r="J104" s="9">
        <v>0.58030000000000004</v>
      </c>
      <c r="K104" s="32">
        <f t="shared" si="7"/>
        <v>139.27200000000002</v>
      </c>
      <c r="L104" s="35" t="b">
        <v>0</v>
      </c>
      <c r="M104" s="36">
        <f t="shared" si="1"/>
        <v>0</v>
      </c>
    </row>
    <row r="105" spans="2:13" ht="21" customHeight="1" x14ac:dyDescent="0.2">
      <c r="B105" s="95" t="s">
        <v>51</v>
      </c>
      <c r="C105" s="95"/>
      <c r="D105" s="95"/>
      <c r="E105" s="95"/>
      <c r="F105" s="95"/>
      <c r="G105" s="95"/>
      <c r="H105" s="9"/>
      <c r="I105" s="9">
        <v>90</v>
      </c>
      <c r="J105" s="9">
        <v>0.56630000000000003</v>
      </c>
      <c r="K105" s="32">
        <f t="shared" si="7"/>
        <v>50.966999999999999</v>
      </c>
      <c r="L105" s="35" t="b">
        <v>0</v>
      </c>
      <c r="M105" s="36">
        <f t="shared" si="1"/>
        <v>0</v>
      </c>
    </row>
    <row r="106" spans="2:13" ht="31.5" customHeight="1" x14ac:dyDescent="0.2">
      <c r="B106" s="95" t="s">
        <v>66</v>
      </c>
      <c r="C106" s="95"/>
      <c r="D106" s="95"/>
      <c r="E106" s="95"/>
      <c r="F106" s="95"/>
      <c r="G106" s="95"/>
      <c r="H106" s="9"/>
      <c r="I106" s="9">
        <v>60</v>
      </c>
      <c r="J106" s="9">
        <v>0.45939999999999998</v>
      </c>
      <c r="K106" s="32">
        <f t="shared" si="7"/>
        <v>27.564</v>
      </c>
      <c r="L106" s="38" t="b">
        <v>0</v>
      </c>
      <c r="M106" s="36">
        <f t="shared" si="1"/>
        <v>0</v>
      </c>
    </row>
    <row r="107" spans="2:13" ht="33.6" customHeight="1" x14ac:dyDescent="0.2">
      <c r="B107" s="95" t="s">
        <v>67</v>
      </c>
      <c r="C107" s="95"/>
      <c r="D107" s="95"/>
      <c r="E107" s="95"/>
      <c r="F107" s="95"/>
      <c r="G107" s="95"/>
      <c r="H107" s="9"/>
      <c r="I107" s="9">
        <v>240</v>
      </c>
      <c r="J107" s="9">
        <v>0.53290000000000004</v>
      </c>
      <c r="K107" s="32">
        <f t="shared" si="7"/>
        <v>127.89600000000002</v>
      </c>
      <c r="L107" s="38" t="b">
        <v>0</v>
      </c>
      <c r="M107" s="36">
        <f t="shared" si="1"/>
        <v>0</v>
      </c>
    </row>
    <row r="108" spans="2:13" ht="36" customHeight="1" x14ac:dyDescent="0.2">
      <c r="B108" s="95" t="s">
        <v>68</v>
      </c>
      <c r="C108" s="95"/>
      <c r="D108" s="95"/>
      <c r="E108" s="95"/>
      <c r="F108" s="95"/>
      <c r="G108" s="95"/>
      <c r="H108" s="9"/>
      <c r="I108" s="9">
        <v>240</v>
      </c>
      <c r="J108" s="9">
        <v>0.55369999999999997</v>
      </c>
      <c r="K108" s="32">
        <f t="shared" si="7"/>
        <v>132.88800000000001</v>
      </c>
      <c r="L108" s="38" t="b">
        <v>0</v>
      </c>
      <c r="M108" s="36">
        <f t="shared" si="1"/>
        <v>0</v>
      </c>
    </row>
    <row r="109" spans="2:13" ht="21.75" customHeight="1" x14ac:dyDescent="0.2">
      <c r="B109" s="97" t="s">
        <v>64</v>
      </c>
      <c r="C109" s="98"/>
      <c r="D109" s="98"/>
      <c r="E109" s="98"/>
      <c r="F109" s="98"/>
      <c r="G109" s="98"/>
      <c r="H109" s="98"/>
      <c r="I109" s="98"/>
      <c r="J109" s="99"/>
      <c r="K109" s="19"/>
      <c r="L109" s="26"/>
      <c r="M109" s="15"/>
    </row>
    <row r="110" spans="2:13" ht="27" customHeight="1" x14ac:dyDescent="0.2">
      <c r="B110" s="76" t="s">
        <v>101</v>
      </c>
      <c r="C110" s="76"/>
      <c r="D110" s="76"/>
      <c r="E110" s="76"/>
      <c r="F110" s="76"/>
      <c r="G110" s="76"/>
      <c r="H110" s="76"/>
      <c r="I110" s="76"/>
      <c r="J110" s="76"/>
      <c r="K110" s="19"/>
      <c r="L110" s="26"/>
      <c r="M110" s="15"/>
    </row>
    <row r="111" spans="2:13" ht="36.75" customHeight="1" x14ac:dyDescent="0.2">
      <c r="B111" s="96" t="s">
        <v>69</v>
      </c>
      <c r="C111" s="96"/>
      <c r="D111" s="96"/>
      <c r="E111" s="96"/>
      <c r="F111" s="96"/>
      <c r="G111" s="96"/>
      <c r="H111" s="88"/>
      <c r="I111" s="88"/>
      <c r="J111" s="89"/>
      <c r="K111" s="28"/>
      <c r="L111" s="26"/>
      <c r="M111" s="15"/>
    </row>
    <row r="112" spans="2:13" ht="8.4499999999999993" customHeight="1" x14ac:dyDescent="0.2">
      <c r="B112" s="51"/>
      <c r="C112" s="6"/>
      <c r="D112" s="6"/>
      <c r="E112" s="6"/>
      <c r="F112" s="6"/>
      <c r="G112" s="6"/>
      <c r="H112" s="32"/>
      <c r="I112" s="10"/>
      <c r="J112" s="53"/>
      <c r="K112" s="28"/>
      <c r="L112" s="26"/>
      <c r="M112" s="15"/>
    </row>
    <row r="113" spans="2:13" ht="29.25" customHeight="1" x14ac:dyDescent="0.2">
      <c r="B113" s="95" t="s">
        <v>65</v>
      </c>
      <c r="C113" s="95"/>
      <c r="D113" s="95"/>
      <c r="E113" s="95"/>
      <c r="F113" s="95"/>
      <c r="G113" s="95"/>
      <c r="H113" s="88"/>
      <c r="I113" s="88"/>
      <c r="J113" s="89"/>
      <c r="K113" s="28"/>
      <c r="L113" s="26"/>
      <c r="M113" s="15"/>
    </row>
    <row r="114" spans="2:13" ht="14.25" customHeight="1" x14ac:dyDescent="0.2">
      <c r="B114" s="54"/>
      <c r="C114" s="17"/>
      <c r="D114" s="17"/>
      <c r="E114" s="17"/>
      <c r="F114" s="17"/>
      <c r="G114" s="17"/>
      <c r="H114" s="34"/>
      <c r="I114" s="11"/>
      <c r="J114" s="55"/>
      <c r="K114" s="28"/>
    </row>
    <row r="115" spans="2:13" ht="18" customHeight="1" x14ac:dyDescent="0.2">
      <c r="B115" s="77" t="s">
        <v>97</v>
      </c>
      <c r="C115" s="78"/>
      <c r="D115" s="78"/>
      <c r="E115" s="78"/>
      <c r="F115" s="78"/>
      <c r="G115" s="79"/>
      <c r="H115" s="80" t="s">
        <v>90</v>
      </c>
      <c r="I115" s="81"/>
      <c r="J115" s="108">
        <f>SUM(M56:M108)</f>
        <v>0</v>
      </c>
      <c r="K115" s="28"/>
    </row>
    <row r="116" spans="2:13" ht="18" customHeight="1" x14ac:dyDescent="0.2">
      <c r="B116" s="77" t="s">
        <v>98</v>
      </c>
      <c r="C116" s="78"/>
      <c r="D116" s="78"/>
      <c r="E116" s="78"/>
      <c r="F116" s="78"/>
      <c r="G116" s="79"/>
      <c r="H116" s="82"/>
      <c r="I116" s="83"/>
      <c r="J116" s="109"/>
      <c r="K116" s="28"/>
    </row>
    <row r="117" spans="2:13" x14ac:dyDescent="0.2">
      <c r="B117" s="50"/>
      <c r="C117" s="11"/>
      <c r="D117" s="11"/>
      <c r="E117" s="11"/>
      <c r="F117" s="11"/>
      <c r="G117" s="11"/>
      <c r="H117" s="11"/>
      <c r="I117" s="11"/>
      <c r="J117" s="55"/>
      <c r="K117" s="28"/>
    </row>
    <row r="118" spans="2:13" ht="21.75" customHeight="1" x14ac:dyDescent="0.2">
      <c r="B118" s="90" t="s">
        <v>70</v>
      </c>
      <c r="C118" s="91"/>
      <c r="D118" s="91"/>
      <c r="E118" s="91"/>
      <c r="F118" s="91"/>
      <c r="G118" s="91"/>
      <c r="H118" s="91"/>
      <c r="I118" s="91"/>
      <c r="J118" s="92"/>
      <c r="K118" s="21"/>
    </row>
    <row r="119" spans="2:13" ht="13.9" customHeight="1" x14ac:dyDescent="0.2">
      <c r="B119" s="31" t="s">
        <v>71</v>
      </c>
      <c r="C119" s="87" t="s">
        <v>72</v>
      </c>
      <c r="D119" s="87"/>
      <c r="E119" s="87" t="s">
        <v>73</v>
      </c>
      <c r="F119" s="87"/>
      <c r="G119" s="87"/>
      <c r="H119" s="87"/>
      <c r="I119" s="87"/>
      <c r="J119" s="87"/>
      <c r="K119" s="14"/>
    </row>
    <row r="120" spans="2:13" ht="26.25" customHeight="1" x14ac:dyDescent="0.2">
      <c r="B120" s="31" t="s">
        <v>74</v>
      </c>
      <c r="C120" s="87">
        <v>0</v>
      </c>
      <c r="D120" s="87"/>
      <c r="E120" s="87" t="s">
        <v>79</v>
      </c>
      <c r="F120" s="87"/>
      <c r="G120" s="87"/>
      <c r="H120" s="87"/>
      <c r="I120" s="87"/>
      <c r="J120" s="87"/>
      <c r="K120" s="14"/>
    </row>
    <row r="121" spans="2:13" ht="26.25" customHeight="1" x14ac:dyDescent="0.2">
      <c r="B121" s="31" t="s">
        <v>75</v>
      </c>
      <c r="C121" s="87" t="s">
        <v>82</v>
      </c>
      <c r="D121" s="87"/>
      <c r="E121" s="87" t="s">
        <v>80</v>
      </c>
      <c r="F121" s="87"/>
      <c r="G121" s="87"/>
      <c r="H121" s="87"/>
      <c r="I121" s="87"/>
      <c r="J121" s="87"/>
      <c r="K121" s="14"/>
    </row>
    <row r="122" spans="2:13" ht="26.25" customHeight="1" x14ac:dyDescent="0.2">
      <c r="B122" s="31" t="s">
        <v>76</v>
      </c>
      <c r="C122" s="87" t="s">
        <v>91</v>
      </c>
      <c r="D122" s="87"/>
      <c r="E122" s="87" t="s">
        <v>81</v>
      </c>
      <c r="F122" s="87"/>
      <c r="G122" s="87"/>
      <c r="H122" s="87"/>
      <c r="I122" s="87"/>
      <c r="J122" s="87"/>
      <c r="K122" s="14"/>
    </row>
    <row r="123" spans="2:13" ht="26.25" customHeight="1" x14ac:dyDescent="0.2">
      <c r="B123" s="31" t="s">
        <v>77</v>
      </c>
      <c r="C123" s="87" t="s">
        <v>92</v>
      </c>
      <c r="D123" s="87"/>
      <c r="E123" s="87" t="s">
        <v>83</v>
      </c>
      <c r="F123" s="87"/>
      <c r="G123" s="87"/>
      <c r="H123" s="87"/>
      <c r="I123" s="87"/>
      <c r="J123" s="87"/>
      <c r="K123" s="14"/>
    </row>
    <row r="124" spans="2:13" ht="26.25" customHeight="1" x14ac:dyDescent="0.2">
      <c r="B124" s="31" t="s">
        <v>78</v>
      </c>
      <c r="C124" s="87" t="s">
        <v>85</v>
      </c>
      <c r="D124" s="87"/>
      <c r="E124" s="87" t="s">
        <v>84</v>
      </c>
      <c r="F124" s="87"/>
      <c r="G124" s="87"/>
      <c r="H124" s="87"/>
      <c r="I124" s="87"/>
      <c r="J124" s="87"/>
      <c r="K124" s="14"/>
    </row>
    <row r="125" spans="2:13" ht="26.25" customHeight="1" x14ac:dyDescent="0.2">
      <c r="B125" s="115" t="s">
        <v>108</v>
      </c>
      <c r="C125" s="60"/>
      <c r="D125" s="60"/>
      <c r="E125" s="60"/>
      <c r="F125" s="60"/>
      <c r="G125" s="60"/>
      <c r="H125" s="60"/>
      <c r="I125" s="60"/>
      <c r="J125" s="61"/>
    </row>
  </sheetData>
  <sheetProtection algorithmName="SHA-512" hashValue="sXc04W3bSc77RGXgY65sa4nIsGGIREv6w6LGe3UjmRnfqUJILtlkcZs7KyZpLypK5r4AYt9dfotiX+0q9GIpoQ==" saltValue="GrO2lXHkF/aXTXHu9KZtzw==" spinCount="100000" sheet="1" objects="1" scenarios="1" selectLockedCells="1"/>
  <mergeCells count="110">
    <mergeCell ref="B3:J3"/>
    <mergeCell ref="B2:I2"/>
    <mergeCell ref="C121:D121"/>
    <mergeCell ref="C122:D122"/>
    <mergeCell ref="C123:D123"/>
    <mergeCell ref="C124:D124"/>
    <mergeCell ref="B59:G59"/>
    <mergeCell ref="B64:G64"/>
    <mergeCell ref="B65:G65"/>
    <mergeCell ref="B66:G66"/>
    <mergeCell ref="B61:G61"/>
    <mergeCell ref="B62:G62"/>
    <mergeCell ref="B60:J60"/>
    <mergeCell ref="B75:G75"/>
    <mergeCell ref="B76:G76"/>
    <mergeCell ref="B116:G116"/>
    <mergeCell ref="B72:G72"/>
    <mergeCell ref="B78:J78"/>
    <mergeCell ref="C119:D119"/>
    <mergeCell ref="C120:D120"/>
    <mergeCell ref="J115:J116"/>
    <mergeCell ref="E120:J120"/>
    <mergeCell ref="B49:J49"/>
    <mergeCell ref="B55:J55"/>
    <mergeCell ref="H113:J113"/>
    <mergeCell ref="B99:J99"/>
    <mergeCell ref="B50:G50"/>
    <mergeCell ref="B52:G52"/>
    <mergeCell ref="B54:G54"/>
    <mergeCell ref="B56:G56"/>
    <mergeCell ref="B57:G57"/>
    <mergeCell ref="B58:G58"/>
    <mergeCell ref="B118:J118"/>
    <mergeCell ref="B71:G71"/>
    <mergeCell ref="B86:J86"/>
    <mergeCell ref="B67:G67"/>
    <mergeCell ref="B68:G68"/>
    <mergeCell ref="B69:G69"/>
    <mergeCell ref="C5:J5"/>
    <mergeCell ref="C11:G11"/>
    <mergeCell ref="I8:J8"/>
    <mergeCell ref="I11:J11"/>
    <mergeCell ref="B113:G113"/>
    <mergeCell ref="B98:G98"/>
    <mergeCell ref="B91:G91"/>
    <mergeCell ref="B92:G92"/>
    <mergeCell ref="B93:G93"/>
    <mergeCell ref="B94:G94"/>
    <mergeCell ref="B95:G95"/>
    <mergeCell ref="B96:G96"/>
    <mergeCell ref="B101:G101"/>
    <mergeCell ref="B102:G102"/>
    <mergeCell ref="B103:G103"/>
    <mergeCell ref="B111:G111"/>
    <mergeCell ref="B106:G106"/>
    <mergeCell ref="B107:G107"/>
    <mergeCell ref="B108:G108"/>
    <mergeCell ref="C8:G8"/>
    <mergeCell ref="B100:G100"/>
    <mergeCell ref="B97:G97"/>
    <mergeCell ref="B73:G73"/>
    <mergeCell ref="B109:J109"/>
    <mergeCell ref="B4:J4"/>
    <mergeCell ref="E121:J121"/>
    <mergeCell ref="E122:J122"/>
    <mergeCell ref="E123:J123"/>
    <mergeCell ref="E124:J124"/>
    <mergeCell ref="B48:J48"/>
    <mergeCell ref="B46:J46"/>
    <mergeCell ref="B63:J63"/>
    <mergeCell ref="B70:J70"/>
    <mergeCell ref="B74:J74"/>
    <mergeCell ref="B85:G85"/>
    <mergeCell ref="B87:G87"/>
    <mergeCell ref="B79:G79"/>
    <mergeCell ref="B80:G80"/>
    <mergeCell ref="B81:G81"/>
    <mergeCell ref="B83:G83"/>
    <mergeCell ref="B84:G84"/>
    <mergeCell ref="B104:G104"/>
    <mergeCell ref="B105:G105"/>
    <mergeCell ref="B88:G88"/>
    <mergeCell ref="B89:G89"/>
    <mergeCell ref="B90:G90"/>
    <mergeCell ref="B77:G77"/>
    <mergeCell ref="B82:G82"/>
    <mergeCell ref="B125:J125"/>
    <mergeCell ref="B42:J44"/>
    <mergeCell ref="B15:J15"/>
    <mergeCell ref="B47:G47"/>
    <mergeCell ref="D36:I36"/>
    <mergeCell ref="D40:I40"/>
    <mergeCell ref="C12:J12"/>
    <mergeCell ref="C6:G6"/>
    <mergeCell ref="I6:J6"/>
    <mergeCell ref="C7:G7"/>
    <mergeCell ref="I7:J7"/>
    <mergeCell ref="C9:J9"/>
    <mergeCell ref="C10:J10"/>
    <mergeCell ref="I13:J13"/>
    <mergeCell ref="C13:G13"/>
    <mergeCell ref="B110:J110"/>
    <mergeCell ref="B115:G115"/>
    <mergeCell ref="H115:I116"/>
    <mergeCell ref="B51:J51"/>
    <mergeCell ref="E119:J119"/>
    <mergeCell ref="H50:J50"/>
    <mergeCell ref="H52:J52"/>
    <mergeCell ref="H54:J54"/>
    <mergeCell ref="H111:J111"/>
  </mergeCells>
  <pageMargins left="0.23622047244094488" right="0.19685039370078741" top="0.63208333333333333" bottom="0.3543307086614173" header="0.15812499999999999" footer="0.31496062992125984"/>
  <pageSetup paperSize="9" scale="68" fitToHeight="0" orientation="portrait" r:id="rId1"/>
  <headerFooter alignWithMargins="0">
    <oddHeader>&amp;R
Data:&amp;D | Hora :&amp;T|</oddHeader>
    <oddFooter>Página &amp;P</oddFooter>
  </headerFooter>
  <rowBreaks count="3" manualBreakCount="3">
    <brk id="45" min="1" max="9" man="1"/>
    <brk id="81" min="1" max="9" man="1"/>
    <brk id="108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Group Box 9">
              <controlPr defaultSize="0" autoFill="0" autoPict="0">
                <anchor moveWithCells="1">
                  <from>
                    <xdr:col>1</xdr:col>
                    <xdr:colOff>104775</xdr:colOff>
                    <xdr:row>14</xdr:row>
                    <xdr:rowOff>171450</xdr:rowOff>
                  </from>
                  <to>
                    <xdr:col>9</xdr:col>
                    <xdr:colOff>990600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190500</xdr:rowOff>
                  </from>
                  <to>
                    <xdr:col>1</xdr:col>
                    <xdr:colOff>1962150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6</xdr:col>
                    <xdr:colOff>723900</xdr:colOff>
                    <xdr:row>15</xdr:row>
                    <xdr:rowOff>161925</xdr:rowOff>
                  </from>
                  <to>
                    <xdr:col>9</xdr:col>
                    <xdr:colOff>628650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Group Box 15">
              <controlPr defaultSize="0" autoFill="0" autoPict="0">
                <anchor moveWithCells="1">
                  <from>
                    <xdr:col>1</xdr:col>
                    <xdr:colOff>104775</xdr:colOff>
                    <xdr:row>18</xdr:row>
                    <xdr:rowOff>209550</xdr:rowOff>
                  </from>
                  <to>
                    <xdr:col>9</xdr:col>
                    <xdr:colOff>990600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Option Button 16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76200</xdr:rowOff>
                  </from>
                  <to>
                    <xdr:col>1</xdr:col>
                    <xdr:colOff>1304925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1</xdr:col>
                    <xdr:colOff>2181225</xdr:colOff>
                    <xdr:row>19</xdr:row>
                    <xdr:rowOff>76200</xdr:rowOff>
                  </from>
                  <to>
                    <xdr:col>3</xdr:col>
                    <xdr:colOff>257175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4</xdr:col>
                    <xdr:colOff>619125</xdr:colOff>
                    <xdr:row>19</xdr:row>
                    <xdr:rowOff>76200</xdr:rowOff>
                  </from>
                  <to>
                    <xdr:col>6</xdr:col>
                    <xdr:colOff>304800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7</xdr:col>
                    <xdr:colOff>266700</xdr:colOff>
                    <xdr:row>19</xdr:row>
                    <xdr:rowOff>85725</xdr:rowOff>
                  </from>
                  <to>
                    <xdr:col>7</xdr:col>
                    <xdr:colOff>1381125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Option Button 20">
              <controlPr defaultSize="0" autoFill="0" autoLine="0" autoPict="0">
                <anchor moveWithCells="1">
                  <from>
                    <xdr:col>8</xdr:col>
                    <xdr:colOff>304800</xdr:colOff>
                    <xdr:row>19</xdr:row>
                    <xdr:rowOff>104775</xdr:rowOff>
                  </from>
                  <to>
                    <xdr:col>9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Group Box 33">
              <controlPr defaultSize="0" autoFill="0" autoPict="0">
                <anchor moveWithCells="1">
                  <from>
                    <xdr:col>1</xdr:col>
                    <xdr:colOff>104775</xdr:colOff>
                    <xdr:row>27</xdr:row>
                    <xdr:rowOff>104775</xdr:rowOff>
                  </from>
                  <to>
                    <xdr:col>9</xdr:col>
                    <xdr:colOff>990600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Option Button 34">
              <controlPr defaultSize="0" autoFill="0" autoLine="0" autoPict="0">
                <anchor moveWithCells="1">
                  <from>
                    <xdr:col>1</xdr:col>
                    <xdr:colOff>381000</xdr:colOff>
                    <xdr:row>28</xdr:row>
                    <xdr:rowOff>104775</xdr:rowOff>
                  </from>
                  <to>
                    <xdr:col>1</xdr:col>
                    <xdr:colOff>1400175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Option Button 35">
              <controlPr defaultSize="0" autoFill="0" autoLine="0" autoPict="0">
                <anchor moveWithCells="1">
                  <from>
                    <xdr:col>2</xdr:col>
                    <xdr:colOff>76200</xdr:colOff>
                    <xdr:row>28</xdr:row>
                    <xdr:rowOff>104775</xdr:rowOff>
                  </from>
                  <to>
                    <xdr:col>3</xdr:col>
                    <xdr:colOff>371475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Group Box 39">
              <controlPr defaultSize="0" autoFill="0" autoPict="0">
                <anchor moveWithCells="1">
                  <from>
                    <xdr:col>1</xdr:col>
                    <xdr:colOff>114300</xdr:colOff>
                    <xdr:row>22</xdr:row>
                    <xdr:rowOff>180975</xdr:rowOff>
                  </from>
                  <to>
                    <xdr:col>9</xdr:col>
                    <xdr:colOff>990600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Option Button 40">
              <controlPr defaultSize="0" autoFill="0" autoLine="0" autoPict="0">
                <anchor moveWithCells="1">
                  <from>
                    <xdr:col>1</xdr:col>
                    <xdr:colOff>276225</xdr:colOff>
                    <xdr:row>24</xdr:row>
                    <xdr:rowOff>0</xdr:rowOff>
                  </from>
                  <to>
                    <xdr:col>1</xdr:col>
                    <xdr:colOff>1304925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Option Button 41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0</xdr:rowOff>
                  </from>
                  <to>
                    <xdr:col>3</xdr:col>
                    <xdr:colOff>304800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Option Button 42">
              <controlPr defaultSize="0" autoFill="0" autoLine="0" autoPict="0">
                <anchor moveWithCells="1">
                  <from>
                    <xdr:col>4</xdr:col>
                    <xdr:colOff>638175</xdr:colOff>
                    <xdr:row>24</xdr:row>
                    <xdr:rowOff>0</xdr:rowOff>
                  </from>
                  <to>
                    <xdr:col>6</xdr:col>
                    <xdr:colOff>323850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Option Button 43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1447800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Group Box 51">
              <controlPr defaultSize="0" autoFill="0" autoPict="0">
                <anchor moveWithCells="1">
                  <from>
                    <xdr:col>1</xdr:col>
                    <xdr:colOff>123825</xdr:colOff>
                    <xdr:row>38</xdr:row>
                    <xdr:rowOff>0</xdr:rowOff>
                  </from>
                  <to>
                    <xdr:col>9</xdr:col>
                    <xdr:colOff>1009650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Option Button 59">
              <controlPr defaultSize="0" autoFill="0" autoLine="0" autoPict="0">
                <anchor moveWithCells="1">
                  <from>
                    <xdr:col>1</xdr:col>
                    <xdr:colOff>352425</xdr:colOff>
                    <xdr:row>42</xdr:row>
                    <xdr:rowOff>28575</xdr:rowOff>
                  </from>
                  <to>
                    <xdr:col>1</xdr:col>
                    <xdr:colOff>1390650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Option Button 60">
              <controlPr defaultSize="0" autoFill="0" autoLine="0" autoPict="0">
                <anchor moveWithCells="1">
                  <from>
                    <xdr:col>2</xdr:col>
                    <xdr:colOff>228600</xdr:colOff>
                    <xdr:row>42</xdr:row>
                    <xdr:rowOff>38100</xdr:rowOff>
                  </from>
                  <to>
                    <xdr:col>3</xdr:col>
                    <xdr:colOff>533400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Group Box 67">
              <controlPr defaultSize="0" autoFill="0" autoPict="0">
                <anchor moveWithCells="1">
                  <from>
                    <xdr:col>1</xdr:col>
                    <xdr:colOff>104775</xdr:colOff>
                    <xdr:row>31</xdr:row>
                    <xdr:rowOff>133350</xdr:rowOff>
                  </from>
                  <to>
                    <xdr:col>9</xdr:col>
                    <xdr:colOff>990600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Option Button 68">
              <controlPr defaultSize="0" autoFill="0" autoLine="0" autoPict="0">
                <anchor moveWithCells="1">
                  <from>
                    <xdr:col>1</xdr:col>
                    <xdr:colOff>409575</xdr:colOff>
                    <xdr:row>32</xdr:row>
                    <xdr:rowOff>152400</xdr:rowOff>
                  </from>
                  <to>
                    <xdr:col>1</xdr:col>
                    <xdr:colOff>1924050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6" name="Option Button 70">
              <controlPr defaultSize="0" autoFill="0" autoLine="0" autoPict="0">
                <anchor moveWithCells="1">
                  <from>
                    <xdr:col>3</xdr:col>
                    <xdr:colOff>552450</xdr:colOff>
                    <xdr:row>32</xdr:row>
                    <xdr:rowOff>142875</xdr:rowOff>
                  </from>
                  <to>
                    <xdr:col>5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7" name="Option Button 71">
              <controlPr defaultSize="0" autoFill="0" autoLine="0" autoPict="0">
                <anchor moveWithCells="1">
                  <from>
                    <xdr:col>7</xdr:col>
                    <xdr:colOff>371475</xdr:colOff>
                    <xdr:row>32</xdr:row>
                    <xdr:rowOff>95250</xdr:rowOff>
                  </from>
                  <to>
                    <xdr:col>7</xdr:col>
                    <xdr:colOff>1438275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8" name="Option Button 73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38100</xdr:rowOff>
                  </from>
                  <to>
                    <xdr:col>7</xdr:col>
                    <xdr:colOff>685800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Option Button 74">
              <controlPr defaultSize="0" autoFill="0" autoLine="0" autoPict="0">
                <anchor moveWithCells="1">
                  <from>
                    <xdr:col>8</xdr:col>
                    <xdr:colOff>247650</xdr:colOff>
                    <xdr:row>42</xdr:row>
                    <xdr:rowOff>9525</xdr:rowOff>
                  </from>
                  <to>
                    <xdr:col>9</xdr:col>
                    <xdr:colOff>66675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0" name="Option Button 95">
              <controlPr locked="0" defaultSize="0" autoFill="0" autoLine="0" autoPict="0">
                <anchor moveWithCells="1">
                  <from>
                    <xdr:col>8</xdr:col>
                    <xdr:colOff>1524000</xdr:colOff>
                    <xdr:row>49</xdr:row>
                    <xdr:rowOff>133350</xdr:rowOff>
                  </from>
                  <to>
                    <xdr:col>23</xdr:col>
                    <xdr:colOff>0</xdr:colOff>
                    <xdr:row>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1" name="Option Button 96">
              <controlPr locked="0" defaultSize="0" autoFill="0" autoLine="0" autoPict="0">
                <anchor moveWithCells="1">
                  <from>
                    <xdr:col>7</xdr:col>
                    <xdr:colOff>361950</xdr:colOff>
                    <xdr:row>51</xdr:row>
                    <xdr:rowOff>57150</xdr:rowOff>
                  </from>
                  <to>
                    <xdr:col>7</xdr:col>
                    <xdr:colOff>1419225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2" name="Option Button 97">
              <controlPr locked="0" defaultSize="0" autoFill="0" autoLine="0" autoPict="0">
                <anchor moveWithCells="1">
                  <from>
                    <xdr:col>8</xdr:col>
                    <xdr:colOff>1504950</xdr:colOff>
                    <xdr:row>51</xdr:row>
                    <xdr:rowOff>38100</xdr:rowOff>
                  </from>
                  <to>
                    <xdr:col>23</xdr:col>
                    <xdr:colOff>0</xdr:colOff>
                    <xdr:row>51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3" name="Option Button 98">
              <controlPr defaultSize="0" autoFill="0" autoLine="0" autoPict="0">
                <anchor moveWithCells="1">
                  <from>
                    <xdr:col>7</xdr:col>
                    <xdr:colOff>361950</xdr:colOff>
                    <xdr:row>53</xdr:row>
                    <xdr:rowOff>19050</xdr:rowOff>
                  </from>
                  <to>
                    <xdr:col>7</xdr:col>
                    <xdr:colOff>1343025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4" name="Option Button 99">
              <controlPr defaultSize="0" autoFill="0" autoLine="0" autoPict="0">
                <anchor moveWithCells="1">
                  <from>
                    <xdr:col>8</xdr:col>
                    <xdr:colOff>1524000</xdr:colOff>
                    <xdr:row>53</xdr:row>
                    <xdr:rowOff>19050</xdr:rowOff>
                  </from>
                  <to>
                    <xdr:col>23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5" name="Group Box 101">
              <controlPr defaultSize="0" autoFill="0" autoPict="0">
                <anchor moveWithCells="1">
                  <from>
                    <xdr:col>7</xdr:col>
                    <xdr:colOff>57150</xdr:colOff>
                    <xdr:row>49</xdr:row>
                    <xdr:rowOff>9525</xdr:rowOff>
                  </from>
                  <to>
                    <xdr:col>9</xdr:col>
                    <xdr:colOff>1019175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6" name="Group Box 102">
              <controlPr defaultSize="0" autoFill="0" autoPict="0">
                <anchor moveWithCells="1">
                  <from>
                    <xdr:col>7</xdr:col>
                    <xdr:colOff>66675</xdr:colOff>
                    <xdr:row>51</xdr:row>
                    <xdr:rowOff>0</xdr:rowOff>
                  </from>
                  <to>
                    <xdr:col>9</xdr:col>
                    <xdr:colOff>1028700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7" name="Group Box 103">
              <controlPr defaultSize="0" autoFill="0" autoPict="0">
                <anchor moveWithCells="1">
                  <from>
                    <xdr:col>7</xdr:col>
                    <xdr:colOff>76200</xdr:colOff>
                    <xdr:row>52</xdr:row>
                    <xdr:rowOff>114300</xdr:rowOff>
                  </from>
                  <to>
                    <xdr:col>9</xdr:col>
                    <xdr:colOff>1019175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8" name="Group Box 106">
              <controlPr locked="0" defaultSize="0" autoFill="0" autoPict="0">
                <anchor moveWithCells="1">
                  <from>
                    <xdr:col>7</xdr:col>
                    <xdr:colOff>76200</xdr:colOff>
                    <xdr:row>110</xdr:row>
                    <xdr:rowOff>9525</xdr:rowOff>
                  </from>
                  <to>
                    <xdr:col>9</xdr:col>
                    <xdr:colOff>1028700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9" name="Group Box 107">
              <controlPr locked="0" defaultSize="0" autoFill="0" autoPict="0">
                <anchor moveWithCells="1">
                  <from>
                    <xdr:col>7</xdr:col>
                    <xdr:colOff>95250</xdr:colOff>
                    <xdr:row>112</xdr:row>
                    <xdr:rowOff>0</xdr:rowOff>
                  </from>
                  <to>
                    <xdr:col>9</xdr:col>
                    <xdr:colOff>1028700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0" name="Check Box 108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55</xdr:row>
                    <xdr:rowOff>38100</xdr:rowOff>
                  </from>
                  <to>
                    <xdr:col>8</xdr:col>
                    <xdr:colOff>152400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1" name="Check Box 147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56</xdr:row>
                    <xdr:rowOff>171450</xdr:rowOff>
                  </from>
                  <to>
                    <xdr:col>8</xdr:col>
                    <xdr:colOff>152400</xdr:colOff>
                    <xdr:row>56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2" name="Check Box 148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57</xdr:row>
                    <xdr:rowOff>171450</xdr:rowOff>
                  </from>
                  <to>
                    <xdr:col>8</xdr:col>
                    <xdr:colOff>152400</xdr:colOff>
                    <xdr:row>57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3" name="Check Box 149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58</xdr:row>
                    <xdr:rowOff>95250</xdr:rowOff>
                  </from>
                  <to>
                    <xdr:col>8</xdr:col>
                    <xdr:colOff>152400</xdr:colOff>
                    <xdr:row>58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4" name="Check Box 150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60</xdr:row>
                    <xdr:rowOff>361950</xdr:rowOff>
                  </from>
                  <to>
                    <xdr:col>8</xdr:col>
                    <xdr:colOff>152400</xdr:colOff>
                    <xdr:row>60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5" name="Check Box 151">
              <controlPr locked="0" defaultSize="0" autoFill="0" autoLine="0" autoPict="0">
                <anchor moveWithCells="1">
                  <from>
                    <xdr:col>7</xdr:col>
                    <xdr:colOff>600075</xdr:colOff>
                    <xdr:row>61</xdr:row>
                    <xdr:rowOff>85725</xdr:rowOff>
                  </from>
                  <to>
                    <xdr:col>8</xdr:col>
                    <xdr:colOff>142875</xdr:colOff>
                    <xdr:row>61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6" name="Check Box 152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63</xdr:row>
                    <xdr:rowOff>171450</xdr:rowOff>
                  </from>
                  <to>
                    <xdr:col>8</xdr:col>
                    <xdr:colOff>152400</xdr:colOff>
                    <xdr:row>63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7" name="Check Box 153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64</xdr:row>
                    <xdr:rowOff>133350</xdr:rowOff>
                  </from>
                  <to>
                    <xdr:col>8</xdr:col>
                    <xdr:colOff>152400</xdr:colOff>
                    <xdr:row>64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8" name="Check Box 154">
              <controlPr locked="0" defaultSize="0" autoFill="0" autoLine="0" autoPict="0">
                <anchor moveWithCells="1">
                  <from>
                    <xdr:col>7</xdr:col>
                    <xdr:colOff>600075</xdr:colOff>
                    <xdr:row>65</xdr:row>
                    <xdr:rowOff>219075</xdr:rowOff>
                  </from>
                  <to>
                    <xdr:col>8</xdr:col>
                    <xdr:colOff>142875</xdr:colOff>
                    <xdr:row>65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9" name="Check Box 155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66</xdr:row>
                    <xdr:rowOff>171450</xdr:rowOff>
                  </from>
                  <to>
                    <xdr:col>8</xdr:col>
                    <xdr:colOff>152400</xdr:colOff>
                    <xdr:row>66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0" name="Check Box 156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67</xdr:row>
                    <xdr:rowOff>85725</xdr:rowOff>
                  </from>
                  <to>
                    <xdr:col>8</xdr:col>
                    <xdr:colOff>152400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1" name="Check Box 157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68</xdr:row>
                    <xdr:rowOff>171450</xdr:rowOff>
                  </from>
                  <to>
                    <xdr:col>8</xdr:col>
                    <xdr:colOff>152400</xdr:colOff>
                    <xdr:row>68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2" name="Check Box 158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70</xdr:row>
                    <xdr:rowOff>76200</xdr:rowOff>
                  </from>
                  <to>
                    <xdr:col>8</xdr:col>
                    <xdr:colOff>171450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3" name="Check Box 159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71</xdr:row>
                    <xdr:rowOff>85725</xdr:rowOff>
                  </from>
                  <to>
                    <xdr:col>8</xdr:col>
                    <xdr:colOff>171450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4" name="Check Box 160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72</xdr:row>
                    <xdr:rowOff>238125</xdr:rowOff>
                  </from>
                  <to>
                    <xdr:col>8</xdr:col>
                    <xdr:colOff>171450</xdr:colOff>
                    <xdr:row>72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5" name="Check Box 161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74</xdr:row>
                    <xdr:rowOff>95250</xdr:rowOff>
                  </from>
                  <to>
                    <xdr:col>8</xdr:col>
                    <xdr:colOff>171450</xdr:colOff>
                    <xdr:row>74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6" name="Check Box 162">
              <controlPr locked="0" defaultSize="0" autoFill="0" autoLine="0" autoPict="0">
                <anchor moveWithCells="1">
                  <from>
                    <xdr:col>7</xdr:col>
                    <xdr:colOff>609600</xdr:colOff>
                    <xdr:row>75</xdr:row>
                    <xdr:rowOff>247650</xdr:rowOff>
                  </from>
                  <to>
                    <xdr:col>8</xdr:col>
                    <xdr:colOff>152400</xdr:colOff>
                    <xdr:row>75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7" name="Check Box 163">
              <controlPr locked="0" defaultSize="0" autoFill="0" autoLine="0" autoPict="0">
                <anchor moveWithCells="1">
                  <from>
                    <xdr:col>7</xdr:col>
                    <xdr:colOff>628650</xdr:colOff>
                    <xdr:row>76</xdr:row>
                    <xdr:rowOff>219075</xdr:rowOff>
                  </from>
                  <to>
                    <xdr:col>8</xdr:col>
                    <xdr:colOff>171450</xdr:colOff>
                    <xdr:row>76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8" name="Check Box 164">
              <controlPr locked="0" defaultSize="0" autoFill="0" autoLine="0" autoPict="0">
                <anchor moveWithCells="1">
                  <from>
                    <xdr:col>7</xdr:col>
                    <xdr:colOff>638175</xdr:colOff>
                    <xdr:row>78</xdr:row>
                    <xdr:rowOff>114300</xdr:rowOff>
                  </from>
                  <to>
                    <xdr:col>8</xdr:col>
                    <xdr:colOff>180975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9" name="Check Box 165">
              <controlPr locked="0" defaultSize="0" autoFill="0" autoLine="0" autoPict="0">
                <anchor moveWithCells="1">
                  <from>
                    <xdr:col>7</xdr:col>
                    <xdr:colOff>647700</xdr:colOff>
                    <xdr:row>79</xdr:row>
                    <xdr:rowOff>247650</xdr:rowOff>
                  </from>
                  <to>
                    <xdr:col>8</xdr:col>
                    <xdr:colOff>190500</xdr:colOff>
                    <xdr:row>79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0" name="Check Box 166">
              <controlPr locked="0" defaultSize="0" autoFill="0" autoLine="0" autoPict="0">
                <anchor moveWithCells="1">
                  <from>
                    <xdr:col>7</xdr:col>
                    <xdr:colOff>657225</xdr:colOff>
                    <xdr:row>80</xdr:row>
                    <xdr:rowOff>95250</xdr:rowOff>
                  </from>
                  <to>
                    <xdr:col>8</xdr:col>
                    <xdr:colOff>200025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1" name="Check Box 167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81</xdr:row>
                    <xdr:rowOff>228600</xdr:rowOff>
                  </from>
                  <to>
                    <xdr:col>8</xdr:col>
                    <xdr:colOff>209550</xdr:colOff>
                    <xdr:row>81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2" name="Check Box 168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82</xdr:row>
                    <xdr:rowOff>257175</xdr:rowOff>
                  </from>
                  <to>
                    <xdr:col>8</xdr:col>
                    <xdr:colOff>209550</xdr:colOff>
                    <xdr:row>82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3" name="Check Box 169">
              <controlPr locked="0" defaultSize="0" autoFill="0" autoLine="0" autoPict="0">
                <anchor moveWithCells="1">
                  <from>
                    <xdr:col>7</xdr:col>
                    <xdr:colOff>657225</xdr:colOff>
                    <xdr:row>83</xdr:row>
                    <xdr:rowOff>104775</xdr:rowOff>
                  </from>
                  <to>
                    <xdr:col>8</xdr:col>
                    <xdr:colOff>200025</xdr:colOff>
                    <xdr:row>83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64" name="Check Box 170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84</xdr:row>
                    <xdr:rowOff>142875</xdr:rowOff>
                  </from>
                  <to>
                    <xdr:col>8</xdr:col>
                    <xdr:colOff>209550</xdr:colOff>
                    <xdr:row>84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5" name="Check Box 171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86</xdr:row>
                    <xdr:rowOff>190500</xdr:rowOff>
                  </from>
                  <to>
                    <xdr:col>8</xdr:col>
                    <xdr:colOff>209550</xdr:colOff>
                    <xdr:row>86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6" name="Check Box 172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87</xdr:row>
                    <xdr:rowOff>190500</xdr:rowOff>
                  </from>
                  <to>
                    <xdr:col>8</xdr:col>
                    <xdr:colOff>219075</xdr:colOff>
                    <xdr:row>87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7" name="Check Box 173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88</xdr:row>
                    <xdr:rowOff>133350</xdr:rowOff>
                  </from>
                  <to>
                    <xdr:col>8</xdr:col>
                    <xdr:colOff>228600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8" name="Check Box 174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89</xdr:row>
                    <xdr:rowOff>142875</xdr:rowOff>
                  </from>
                  <to>
                    <xdr:col>8</xdr:col>
                    <xdr:colOff>228600</xdr:colOff>
                    <xdr:row>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9" name="Check Box 175">
              <controlPr locked="0" defaultSize="0" autoFill="0" autoLine="0" autoPict="0">
                <anchor moveWithCells="1">
                  <from>
                    <xdr:col>7</xdr:col>
                    <xdr:colOff>704850</xdr:colOff>
                    <xdr:row>90</xdr:row>
                    <xdr:rowOff>219075</xdr:rowOff>
                  </from>
                  <to>
                    <xdr:col>8</xdr:col>
                    <xdr:colOff>247650</xdr:colOff>
                    <xdr:row>90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0" name="Check Box 176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91</xdr:row>
                    <xdr:rowOff>228600</xdr:rowOff>
                  </from>
                  <to>
                    <xdr:col>8</xdr:col>
                    <xdr:colOff>219075</xdr:colOff>
                    <xdr:row>91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1" name="Check Box 177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92</xdr:row>
                    <xdr:rowOff>85725</xdr:rowOff>
                  </from>
                  <to>
                    <xdr:col>8</xdr:col>
                    <xdr:colOff>209550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2" name="Check Box 178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93</xdr:row>
                    <xdr:rowOff>180975</xdr:rowOff>
                  </from>
                  <to>
                    <xdr:col>8</xdr:col>
                    <xdr:colOff>219075</xdr:colOff>
                    <xdr:row>93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3" name="Check Box 179">
              <controlPr locked="0" defaultSize="0" autoFill="0" autoLine="0" autoPict="0">
                <anchor moveWithCells="1">
                  <from>
                    <xdr:col>7</xdr:col>
                    <xdr:colOff>695325</xdr:colOff>
                    <xdr:row>94</xdr:row>
                    <xdr:rowOff>161925</xdr:rowOff>
                  </from>
                  <to>
                    <xdr:col>8</xdr:col>
                    <xdr:colOff>238125</xdr:colOff>
                    <xdr:row>94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4" name="Check Box 180">
              <controlPr locked="0" defaultSize="0" autoFill="0" autoLine="0" autoPict="0">
                <anchor moveWithCells="1">
                  <from>
                    <xdr:col>7</xdr:col>
                    <xdr:colOff>704850</xdr:colOff>
                    <xdr:row>95</xdr:row>
                    <xdr:rowOff>171450</xdr:rowOff>
                  </from>
                  <to>
                    <xdr:col>8</xdr:col>
                    <xdr:colOff>247650</xdr:colOff>
                    <xdr:row>95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5" name="Check Box 181">
              <controlPr locked="0" defaultSize="0" autoFill="0" autoLine="0" autoPict="0">
                <anchor moveWithCells="1">
                  <from>
                    <xdr:col>7</xdr:col>
                    <xdr:colOff>704850</xdr:colOff>
                    <xdr:row>96</xdr:row>
                    <xdr:rowOff>104775</xdr:rowOff>
                  </from>
                  <to>
                    <xdr:col>8</xdr:col>
                    <xdr:colOff>247650</xdr:colOff>
                    <xdr:row>96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6" name="Check Box 182">
              <controlPr locked="0" defaultSize="0" autoFill="0" autoLine="0" autoPict="0">
                <anchor moveWithCells="1">
                  <from>
                    <xdr:col>7</xdr:col>
                    <xdr:colOff>714375</xdr:colOff>
                    <xdr:row>97</xdr:row>
                    <xdr:rowOff>104775</xdr:rowOff>
                  </from>
                  <to>
                    <xdr:col>8</xdr:col>
                    <xdr:colOff>257175</xdr:colOff>
                    <xdr:row>97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7" name="Check Box 183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99</xdr:row>
                    <xdr:rowOff>95250</xdr:rowOff>
                  </from>
                  <to>
                    <xdr:col>8</xdr:col>
                    <xdr:colOff>209550</xdr:colOff>
                    <xdr:row>99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8" name="Check Box 184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100</xdr:row>
                    <xdr:rowOff>161925</xdr:rowOff>
                  </from>
                  <to>
                    <xdr:col>8</xdr:col>
                    <xdr:colOff>219075</xdr:colOff>
                    <xdr:row>100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9" name="Check Box 185">
              <controlPr locked="0" defaultSize="0" autoFill="0" autoLine="0" autoPict="0">
                <anchor moveWithCells="1">
                  <from>
                    <xdr:col>7</xdr:col>
                    <xdr:colOff>685800</xdr:colOff>
                    <xdr:row>101</xdr:row>
                    <xdr:rowOff>209550</xdr:rowOff>
                  </from>
                  <to>
                    <xdr:col>8</xdr:col>
                    <xdr:colOff>228600</xdr:colOff>
                    <xdr:row>101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0" name="Check Box 186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102</xdr:row>
                    <xdr:rowOff>76200</xdr:rowOff>
                  </from>
                  <to>
                    <xdr:col>8</xdr:col>
                    <xdr:colOff>219075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1" name="Check Box 187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103</xdr:row>
                    <xdr:rowOff>19050</xdr:rowOff>
                  </from>
                  <to>
                    <xdr:col>8</xdr:col>
                    <xdr:colOff>219075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2" name="Check Box 188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104</xdr:row>
                    <xdr:rowOff>38100</xdr:rowOff>
                  </from>
                  <to>
                    <xdr:col>8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3" name="Check Box 189">
              <controlPr locked="0" defaultSize="0" autoFill="0" autoLine="0" autoPict="0">
                <anchor moveWithCells="1">
                  <from>
                    <xdr:col>7</xdr:col>
                    <xdr:colOff>676275</xdr:colOff>
                    <xdr:row>105</xdr:row>
                    <xdr:rowOff>104775</xdr:rowOff>
                  </from>
                  <to>
                    <xdr:col>8</xdr:col>
                    <xdr:colOff>219075</xdr:colOff>
                    <xdr:row>105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4" name="Check Box 190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106</xdr:row>
                    <xdr:rowOff>133350</xdr:rowOff>
                  </from>
                  <to>
                    <xdr:col>8</xdr:col>
                    <xdr:colOff>209550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5" name="Check Box 191">
              <controlPr locked="0" defaultSize="0" autoFill="0" autoLine="0" autoPict="0">
                <anchor moveWithCells="1">
                  <from>
                    <xdr:col>7</xdr:col>
                    <xdr:colOff>666750</xdr:colOff>
                    <xdr:row>107</xdr:row>
                    <xdr:rowOff>142875</xdr:rowOff>
                  </from>
                  <to>
                    <xdr:col>8</xdr:col>
                    <xdr:colOff>209550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6" name="Option Button 192">
              <controlPr locked="0" defaultSize="0" autoFill="0" autoLine="0" autoPict="0">
                <anchor moveWithCells="1">
                  <from>
                    <xdr:col>7</xdr:col>
                    <xdr:colOff>447675</xdr:colOff>
                    <xdr:row>110</xdr:row>
                    <xdr:rowOff>152400</xdr:rowOff>
                  </from>
                  <to>
                    <xdr:col>7</xdr:col>
                    <xdr:colOff>1504950</xdr:colOff>
                    <xdr:row>110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7" name="Option Button 193">
              <controlPr locked="0" defaultSize="0" autoFill="0" autoLine="0" autoPict="0">
                <anchor moveWithCells="1">
                  <from>
                    <xdr:col>8</xdr:col>
                    <xdr:colOff>971550</xdr:colOff>
                    <xdr:row>110</xdr:row>
                    <xdr:rowOff>152400</xdr:rowOff>
                  </from>
                  <to>
                    <xdr:col>9</xdr:col>
                    <xdr:colOff>819150</xdr:colOff>
                    <xdr:row>110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8" name="Option Button 194">
              <controlPr locked="0" defaultSize="0" autoFill="0" autoLine="0" autoPict="0">
                <anchor moveWithCells="1">
                  <from>
                    <xdr:col>7</xdr:col>
                    <xdr:colOff>457200</xdr:colOff>
                    <xdr:row>112</xdr:row>
                    <xdr:rowOff>47625</xdr:rowOff>
                  </from>
                  <to>
                    <xdr:col>7</xdr:col>
                    <xdr:colOff>1514475</xdr:colOff>
                    <xdr:row>112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9" name="Option Button 195">
              <controlPr locked="0" defaultSize="0" autoFill="0" autoLine="0" autoPict="0">
                <anchor moveWithCells="1">
                  <from>
                    <xdr:col>8</xdr:col>
                    <xdr:colOff>981075</xdr:colOff>
                    <xdr:row>112</xdr:row>
                    <xdr:rowOff>47625</xdr:rowOff>
                  </from>
                  <to>
                    <xdr:col>9</xdr:col>
                    <xdr:colOff>828675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0" name="Option Button 198">
              <controlPr locked="0" defaultSize="0" autoFill="0" autoLine="0" autoPict="0">
                <anchor moveWithCells="1">
                  <from>
                    <xdr:col>7</xdr:col>
                    <xdr:colOff>371475</xdr:colOff>
                    <xdr:row>49</xdr:row>
                    <xdr:rowOff>152400</xdr:rowOff>
                  </from>
                  <to>
                    <xdr:col>7</xdr:col>
                    <xdr:colOff>1428750</xdr:colOff>
                    <xdr:row>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1" name="Group Box 199">
              <controlPr defaultSize="0" autoFill="0" autoPict="0">
                <anchor moveWithCells="1">
                  <from>
                    <xdr:col>1</xdr:col>
                    <xdr:colOff>104775</xdr:colOff>
                    <xdr:row>41</xdr:row>
                    <xdr:rowOff>47625</xdr:rowOff>
                  </from>
                  <to>
                    <xdr:col>9</xdr:col>
                    <xdr:colOff>990600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2" name="Option Button 201">
              <controlPr defaultSize="0" autoFill="0" autoLine="0" autoPict="0">
                <anchor moveWithCells="1">
                  <from>
                    <xdr:col>1</xdr:col>
                    <xdr:colOff>2047875</xdr:colOff>
                    <xdr:row>15</xdr:row>
                    <xdr:rowOff>142875</xdr:rowOff>
                  </from>
                  <to>
                    <xdr:col>6</xdr:col>
                    <xdr:colOff>723900</xdr:colOff>
                    <xdr:row>17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LISTA</vt:lpstr>
      <vt:lpstr>LISTA!Area_de_impressao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e Paulo</dc:creator>
  <cp:lastModifiedBy>Gabriella</cp:lastModifiedBy>
  <cp:lastPrinted>2021-03-15T17:14:12Z</cp:lastPrinted>
  <dcterms:created xsi:type="dcterms:W3CDTF">2019-05-30T16:38:28Z</dcterms:created>
  <dcterms:modified xsi:type="dcterms:W3CDTF">2021-05-12T01:22:20Z</dcterms:modified>
</cp:coreProperties>
</file>