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eu Drive\PPGSTEH\Credenciamento docente\Credenciamento 2024\"/>
    </mc:Choice>
  </mc:AlternateContent>
  <bookViews>
    <workbookView xWindow="0" yWindow="0" windowWidth="21570" windowHeight="8145"/>
  </bookViews>
  <sheets>
    <sheet name="Barema_Credenciamento_PPGSTEH" sheetId="1" r:id="rId1"/>
  </sheets>
  <calcPr calcId="152511"/>
  <extLst>
    <ext uri="GoogleSheetsCustomDataVersion2">
      <go:sheetsCustomData xmlns:go="http://customooxmlschemas.google.com/" r:id="rId5" roundtripDataChecksum="jcw+5t+0CWOYxi1Gs9yofIY9tGd1nx24mADKSjrO7gU="/>
    </ext>
  </extLst>
</workbook>
</file>

<file path=xl/calcChain.xml><?xml version="1.0" encoding="utf-8"?>
<calcChain xmlns="http://schemas.openxmlformats.org/spreadsheetml/2006/main">
  <c r="J155" i="1" l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56" i="1" s="1"/>
  <c r="J139" i="1"/>
  <c r="J138" i="1"/>
  <c r="J137" i="1"/>
  <c r="J136" i="1"/>
  <c r="J135" i="1"/>
  <c r="J134" i="1"/>
  <c r="J133" i="1"/>
  <c r="J140" i="1" s="1"/>
  <c r="J129" i="1"/>
  <c r="J128" i="1"/>
  <c r="J130" i="1" s="1"/>
  <c r="J122" i="1"/>
  <c r="J121" i="1"/>
  <c r="J124" i="1" s="1"/>
  <c r="J116" i="1"/>
  <c r="J115" i="1"/>
  <c r="J114" i="1"/>
  <c r="J113" i="1"/>
  <c r="J117" i="1" s="1"/>
  <c r="J108" i="1"/>
  <c r="J107" i="1"/>
  <c r="J109" i="1" s="1"/>
  <c r="J102" i="1"/>
  <c r="J101" i="1"/>
  <c r="J100" i="1"/>
  <c r="J99" i="1"/>
  <c r="J98" i="1"/>
  <c r="J97" i="1"/>
  <c r="J103" i="1" s="1"/>
  <c r="J96" i="1"/>
  <c r="J95" i="1"/>
  <c r="J94" i="1"/>
  <c r="J93" i="1"/>
  <c r="J88" i="1"/>
  <c r="J89" i="1" s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84" i="1" s="1"/>
  <c r="J64" i="1"/>
  <c r="J63" i="1"/>
  <c r="J62" i="1"/>
  <c r="J57" i="1"/>
  <c r="J56" i="1"/>
  <c r="J58" i="1" s="1"/>
  <c r="J52" i="1"/>
  <c r="J51" i="1"/>
  <c r="J50" i="1"/>
  <c r="J49" i="1"/>
  <c r="J44" i="1"/>
  <c r="J43" i="1"/>
  <c r="J45" i="1" s="1"/>
  <c r="J38" i="1"/>
  <c r="J37" i="1"/>
  <c r="J36" i="1"/>
  <c r="J35" i="1"/>
  <c r="J34" i="1"/>
  <c r="J33" i="1"/>
  <c r="J39" i="1" s="1"/>
  <c r="J28" i="1"/>
  <c r="J27" i="1"/>
  <c r="J26" i="1"/>
  <c r="J25" i="1"/>
  <c r="J29" i="1" s="1"/>
  <c r="J157" i="1" s="1"/>
</calcChain>
</file>

<file path=xl/sharedStrings.xml><?xml version="1.0" encoding="utf-8"?>
<sst xmlns="http://schemas.openxmlformats.org/spreadsheetml/2006/main" count="191" uniqueCount="127">
  <si>
    <t>Universidade Federal do Estado do Rio de Janeiro</t>
  </si>
  <si>
    <t>Programa de Pós-Graduação em Saúde e Tecnologia no Espaço Hospitalar - PPGSTEH</t>
  </si>
  <si>
    <t xml:space="preserve"> Anexo 01 - Instrumento de Avaliação para Credenciamento de Docente</t>
  </si>
  <si>
    <t>IDENTIFICAÇÃO DO CANDIDATO</t>
  </si>
  <si>
    <t>Nome:</t>
  </si>
  <si>
    <t>Categoria:</t>
  </si>
  <si>
    <t>Nível:</t>
  </si>
  <si>
    <t>Linha de Pesquisa:</t>
  </si>
  <si>
    <t>CPF:</t>
  </si>
  <si>
    <t>Link para CV LATTES</t>
  </si>
  <si>
    <t>Instituição</t>
  </si>
  <si>
    <t>Setor/Departamento:</t>
  </si>
  <si>
    <r>
      <rPr>
        <b/>
        <sz val="12"/>
        <color theme="1"/>
        <rFont val="Arial"/>
      </rPr>
      <t xml:space="preserve">INDICADORES DA PRODUÇÃO ACADÊMICA, CIENTÍFICA, TECNOLÓGICA E ARTÍSTICO-CULTURAL DO CANDIDATO REFERENTE AO PERÍODO
DE </t>
    </r>
    <r>
      <rPr>
        <b/>
        <sz val="12"/>
        <color theme="1"/>
        <rFont val="Arial"/>
      </rPr>
      <t>2020 A 2024</t>
    </r>
  </si>
  <si>
    <t>Todas as informações declaradas neste Anexo devem ter sido declaradas no Lattes e com comprovantes.</t>
  </si>
  <si>
    <t>A) Participação na docência em ensino superior (graduação e Pós-Graduação) em qualquer atividade</t>
  </si>
  <si>
    <t>ITEM</t>
  </si>
  <si>
    <t>QUANTIDADE</t>
  </si>
  <si>
    <t>PONTUAÇÃO</t>
  </si>
  <si>
    <t>PESO</t>
  </si>
  <si>
    <t>PONTOS</t>
  </si>
  <si>
    <t>1. Docência na graduação (máximo de 3 disciplinas por ano)</t>
  </si>
  <si>
    <t>2. Docência na Pós-graduação Lato Sensu (especialização, MBA, etc.) (máximo de 3 disciplinas por ano)</t>
  </si>
  <si>
    <t>3. Docência na Pós-graduação Stricto Sensu (Mestrado, Doutorado) (máximo de 3 disciplinas por ano)</t>
  </si>
  <si>
    <t>4. Participação como docente em treinamento no PPGSTEH</t>
  </si>
  <si>
    <t>B) Artigo publicado em periódico classificado no QUALIS/CAPES - PDF Qualis Novos: (a pontuação mínima exigida é de 160 pontos)</t>
  </si>
  <si>
    <t>1. A1- DOI ou link de acesso</t>
  </si>
  <si>
    <t>2. A2- DOI ou link de acesso</t>
  </si>
  <si>
    <t>3. A3- DOI ou link de acesso</t>
  </si>
  <si>
    <t>4. A4- DOI ou link de acesso</t>
  </si>
  <si>
    <t>5. B1- DOI ou link de acesso</t>
  </si>
  <si>
    <t>6. Artigos pubicados em periódicos indexados no WOS ou Scopus, mas que ainda não estejam no Qualis Referência</t>
  </si>
  <si>
    <t>C) Livros classificados no Qualis Capes</t>
  </si>
  <si>
    <t>7. L1- DOI ou link de acesso</t>
  </si>
  <si>
    <t>8. L2- DOI ou link de acesso</t>
  </si>
  <si>
    <t>D) Grupo de pesquisa inscrito no CNPq: líder ou vice-líder ou membro (máximo de participação 3)</t>
  </si>
  <si>
    <t>1. Líder do Grupo com o link do espelho:</t>
  </si>
  <si>
    <t>2. Vice-Líder do Grupo com o link do espelho:</t>
  </si>
  <si>
    <t>3. Membro do Grupo com o link do espelho:</t>
  </si>
  <si>
    <t>E) Membro de corpo editorial de periódico científico:</t>
  </si>
  <si>
    <t>1. Editor (gerente, científico, ad hoc, submissão, layout, seção, texto, etc) (Inserir links do corpo editorial máximo de 5)</t>
  </si>
  <si>
    <t>2. Parecerista (máximo de 10) (inserir links dos periódicos)</t>
  </si>
  <si>
    <t>F) Publicação em Anais de evento nacional ou internacional na área Multidisciplinar do Sistema Qualis da CAPES (máximo de 10 para cada subitem):</t>
  </si>
  <si>
    <t>1. Trabalho Completo</t>
  </si>
  <si>
    <t>2. Resumo expandido</t>
  </si>
  <si>
    <t>G) Produção Técnica, de acordo com conceitos CAPES (Máximo de 10 para cada subitem):</t>
  </si>
  <si>
    <t>1. Tecnologia social</t>
  </si>
  <si>
    <t>2. Material Didático (Desenvolvimento de material didático/instrucional)</t>
  </si>
  <si>
    <t>3. Manual ou Protocolos (Desenvolvimento de produtos ou desenvolvimento de técnica)</t>
  </si>
  <si>
    <t>4. Processo, Tecnologia e Produto/ Material Não Patenteável</t>
  </si>
  <si>
    <t>5. Ativos de Propriedade Intelectual: Patente ou Desenvolvimento de produto ou Desenvolvimento de técnica</t>
  </si>
  <si>
    <t>6. Empresa ou Organização Social Inovadora</t>
  </si>
  <si>
    <t>7. Software/ Aplicativo/ Programa de Computador</t>
  </si>
  <si>
    <t>8. Produtos/Processos em Sigilo</t>
  </si>
  <si>
    <t>9. Produtos de Editoração</t>
  </si>
  <si>
    <t>10. Curso de Formação Profissional</t>
  </si>
  <si>
    <t>11. Produto bibliográfico técnico/tecnológico</t>
  </si>
  <si>
    <t>12. Taxonomias, Ontologias e Tesauros</t>
  </si>
  <si>
    <t>13. Produto de Comunicação (Programa de Rádio/TV)</t>
  </si>
  <si>
    <t>14. Relatório Técnico Conclusivo</t>
  </si>
  <si>
    <t>15. Evento Organizado</t>
  </si>
  <si>
    <t>16. Tradução</t>
  </si>
  <si>
    <t>H)  Atividades de Qualificação:</t>
  </si>
  <si>
    <t>1. Estágio de Pós-doutorado concluído</t>
  </si>
  <si>
    <t>I) Orientação concluída e aprovada (Máximo 15 para cada subitem):</t>
  </si>
  <si>
    <t>1. Doutorado (por estudante)</t>
  </si>
  <si>
    <t>2. Mestrado (por estudante)</t>
  </si>
  <si>
    <t>3. Especialização Lato sensu/Residência oficializada pelo MEC (por estudante)</t>
  </si>
  <si>
    <t>4. Iniciação científica com bolsa (por estudante)</t>
  </si>
  <si>
    <t>5. Iniciação científica sem bolsa (por estudante)</t>
  </si>
  <si>
    <t>6. TCC/monografia de graduação (por estudante)</t>
  </si>
  <si>
    <t>7. Supervisão de pós doutorado (por semestre e por estudante)</t>
  </si>
  <si>
    <t>8. Orientação de Monitoria (por semestre e por estudante)</t>
  </si>
  <si>
    <t>9. Atividades de Preceptoria (por semestre)</t>
  </si>
  <si>
    <t>10. Tutoria PET* (por ano)</t>
  </si>
  <si>
    <t>J) Co-Orientação concluída e aprovada (máximo 15 para cada subitem):</t>
  </si>
  <si>
    <t>1. Doutorado</t>
  </si>
  <si>
    <t>2. Mestrado</t>
  </si>
  <si>
    <t>K) Captação de Financiamento  (ver Obs.1 abaixo)</t>
  </si>
  <si>
    <t>1. Projeto (CNPq, Capes, Faperj)</t>
  </si>
  <si>
    <t>2. Projetos UNIRIO ou outras instituições (Fomento de Pesquisa, Extensão, e outros)</t>
  </si>
  <si>
    <t>3.  Outros tipos de Projetos com fomento (Ex: Emenda Parlamentar, outras instituições de ensino ou de outra natureza)</t>
  </si>
  <si>
    <t>4. Outros tipos de Projetos com financiamento de empresas</t>
  </si>
  <si>
    <t>L) Participação em Programa de Pós-graduação (PPG) (ver Obs. 2 abaixo)</t>
  </si>
  <si>
    <t>1. Professor/Pesquisador credenciado em Programa de Pós-Graduação permanente</t>
  </si>
  <si>
    <t>1. Professor/Pesquisador credenciado em Programa de Pós-Graduação colaborador</t>
  </si>
  <si>
    <t>2. Listar a sigla dos PPG que participa, separados por vírgula</t>
  </si>
  <si>
    <t>M) Participação em redes de pesquisa científica</t>
  </si>
  <si>
    <t>1. Participação em comitê científico de evento ou grupo de trabalho em evento científico</t>
  </si>
  <si>
    <t>2. Atuação como membro editorial de periódico científico</t>
  </si>
  <si>
    <t>N) Atividades de Pesquisa:</t>
  </si>
  <si>
    <t>Quantidade</t>
  </si>
  <si>
    <t>Peso</t>
  </si>
  <si>
    <t>Pontos</t>
  </si>
  <si>
    <t>1. Coordenador de projetos de pesquisa ou de desenvolvimento tecnológico, aprovados por agências nacionais ou internacionais (por projeto, mediante termos de outorga do órgão de fomento)</t>
  </si>
  <si>
    <t>2. Participação em projetos de pesquisa ou de desenvolvimento tecnológico, aprovados por agências nacionais ou internacionais (por projeto, mediante comprovação emitida pelo coordenador do projeto e/ou termo de outorga em que conste o nome do membro da equipe)</t>
  </si>
  <si>
    <t>3. Coordenador de projetos de pesquisa sem financiamento</t>
  </si>
  <si>
    <t>4. Integrante de projetos de pesquisa sem financiamento</t>
  </si>
  <si>
    <t>5. Participação em atividades de Cooperação Interinstitucional (com Convênio Institucional e designação)</t>
  </si>
  <si>
    <t xml:space="preserve">6. Coordenador de Projeto de extensão/PET na UNIRIO </t>
  </si>
  <si>
    <t>7. Captação de financiamento para pesquisa na CAPES, CNPq, FAPERJ, UNIRIO (Informar o número do processo)</t>
  </si>
  <si>
    <t>O) Outras Atividades de Acadêmicas/Pesquisa:</t>
  </si>
  <si>
    <t>1. Membro de banca de concurso público para Professor da Carreira do Magistério Superior (professor efetivo)</t>
  </si>
  <si>
    <t>2. Membro de banca de seleção para Cursos de Pós-Graduação</t>
  </si>
  <si>
    <t>3. Membro de banca examinadora de dissertação de mestrado e tese de doutorado</t>
  </si>
  <si>
    <t>4. Membro de banca examinadora de exame de qualificação de mestrado e doutorado, defesa de projetos e avaliação de versão preliminar de dissertação ou tese</t>
  </si>
  <si>
    <t>5. Membro de banca examinadora de trabalhos de conclusão de curso e monografia de especialização</t>
  </si>
  <si>
    <t>6. Membro de banca de processo seletivo de professor substituto e monitoria</t>
  </si>
  <si>
    <t>7. Membro de banca examinadora de trabalhos de conclusão de curso e monografia de graduação</t>
  </si>
  <si>
    <t>8. Participação em comitês de assessoria de agências de fomento a ensino, pesquisa e extensão (por agência/ano)</t>
  </si>
  <si>
    <t>9. Participação em conselhos de diretores e curadores de agências de fomento a ensino e pesquisa (por agência/ano)</t>
  </si>
  <si>
    <t>10. Membro de comissão de criação e avaliação de cursos de graduação e pós-graduação (por proposta)</t>
  </si>
  <si>
    <t>11. Coordenador de Curso de Graduação e de Residência oficializado pelo MEC (por ano, até 4 anos)</t>
  </si>
  <si>
    <t>12. Coordenador de Programa de Pós-Graduação (Lato e Stricto) (por quadriênio)</t>
  </si>
  <si>
    <t>13. Recebimento de comendas e/ou premiações nacionais e/ou internacionais</t>
  </si>
  <si>
    <t>Pontuação Total</t>
  </si>
  <si>
    <t>* O Programa de Educação Tutorial (PET), vinculado às Instituições de Ensino Superior do país, é constituido por grupos tutoriais que realizam atividades orientadas pelo princípio da indissociabilidade entre ensino, pesquisa e extensão (http://www.unirio.br/prograd/programas-de-graduacao/pet).</t>
  </si>
  <si>
    <t>Obs 1: Preencher com o número de anos do período em avaliação, em cada categoria inelegível.</t>
  </si>
  <si>
    <t>Obs 2: TODOS OS LINKS DE COMPROVAÇÃO SOLICITADOS DEVEM SER INSERIDOS NA COLUNA INDICADA NO FINAL DESTA PLANILHA.</t>
  </si>
  <si>
    <t>Obs 3: Preencher com o número de PPG em que participou (ou participa) no período em avaliação. O Programa limita a atuação de docentes em até 2 PPGs, simultaneamente.</t>
  </si>
  <si>
    <t>Mediante a entrega deste instrumento, declaro que as informações prestadas são verdadeiras. Assim sendo, solicito meu recredenciamento no PPGSTEH.</t>
  </si>
  <si>
    <t>Informações inverídicas, com denúncia comprovada, tornarão o solicitante inelegível .</t>
  </si>
  <si>
    <t>Rio de Janeiro, _____ de _____________________ de  2024.</t>
  </si>
  <si>
    <t xml:space="preserve">Assinatura: </t>
  </si>
  <si>
    <t>LINKS DO ITEM B</t>
  </si>
  <si>
    <t>LINKS DO ITEM C</t>
  </si>
  <si>
    <t>LINKS DO ITEM D</t>
  </si>
  <si>
    <t>LINKS DO ITEM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</si>
</sst>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scheme val="minor"/>
    </font>
    <font>
      <sz val="12"/>
      <color theme="1"/>
      <name val="Arial"/>
    </font>
    <font>
      <sz val="11"/>
      <name val="Calibri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theme="4"/>
      <name val="Arial"/>
    </font>
  </fonts>
  <fills count="5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BFBFBF"/>
        <bgColor rgb="FFBFBFBF"/>
      </patternFill>
    </fill>
    <fill>
      <patternFill patternType="solid">
        <fgColor rgb="FFB7B7B7"/>
        <bgColor rgb="FFB7B7B7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 applyFont="1" applyAlignment="1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5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3" fillId="0" borderId="15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5" xfId="0" applyFont="1" applyBorder="1" applyAlignment="1"/>
    <xf numFmtId="0" fontId="1" fillId="0" borderId="25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" fillId="4" borderId="15" xfId="0" applyFont="1" applyFill="1" applyBorder="1"/>
    <xf numFmtId="0" fontId="1" fillId="4" borderId="15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/>
    </xf>
    <xf numFmtId="0" fontId="1" fillId="0" borderId="15" xfId="0" applyFont="1" applyBorder="1" applyAlignment="1"/>
    <xf numFmtId="0" fontId="5" fillId="0" borderId="15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3" fillId="2" borderId="9" xfId="0" applyFont="1" applyFill="1" applyBorder="1" applyAlignment="1">
      <alignment horizontal="left" wrapText="1"/>
    </xf>
    <xf numFmtId="0" fontId="2" fillId="0" borderId="10" xfId="0" applyFont="1" applyBorder="1"/>
    <xf numFmtId="0" fontId="2" fillId="0" borderId="11" xfId="0" applyFont="1" applyBorder="1"/>
    <xf numFmtId="0" fontId="3" fillId="0" borderId="16" xfId="0" applyFont="1" applyBorder="1" applyAlignment="1">
      <alignment horizontal="center" vertical="center"/>
    </xf>
    <xf numFmtId="0" fontId="2" fillId="0" borderId="2" xfId="0" applyFont="1" applyBorder="1"/>
    <xf numFmtId="0" fontId="2" fillId="0" borderId="17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3" fillId="0" borderId="19" xfId="0" applyFont="1" applyBorder="1" applyAlignment="1">
      <alignment horizontal="center" vertical="center"/>
    </xf>
    <xf numFmtId="0" fontId="2" fillId="0" borderId="20" xfId="0" applyFont="1" applyBorder="1"/>
    <xf numFmtId="0" fontId="1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1" fillId="0" borderId="26" xfId="0" applyFont="1" applyBorder="1" applyAlignment="1">
      <alignment horizontal="center"/>
    </xf>
    <xf numFmtId="0" fontId="2" fillId="0" borderId="26" xfId="0" applyFont="1" applyBorder="1"/>
    <xf numFmtId="0" fontId="2" fillId="0" borderId="27" xfId="0" applyFont="1" applyBorder="1"/>
    <xf numFmtId="0" fontId="3" fillId="0" borderId="18" xfId="0" applyFont="1" applyBorder="1" applyAlignment="1">
      <alignment horizontal="center" vertical="center"/>
    </xf>
    <xf numFmtId="0" fontId="2" fillId="0" borderId="24" xfId="0" applyFont="1" applyBorder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3" fillId="2" borderId="9" xfId="0" applyFont="1" applyFill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3" fillId="2" borderId="9" xfId="0" applyFont="1" applyFill="1" applyBorder="1" applyAlignment="1">
      <alignment horizontal="center" wrapText="1"/>
    </xf>
    <xf numFmtId="0" fontId="3" fillId="0" borderId="9" xfId="0" applyFont="1" applyBorder="1" applyAlignment="1">
      <alignment horizontal="left"/>
    </xf>
    <xf numFmtId="0" fontId="1" fillId="0" borderId="12" xfId="0" applyFont="1" applyBorder="1" applyAlignment="1">
      <alignment horizontal="center"/>
    </xf>
    <xf numFmtId="0" fontId="3" fillId="2" borderId="6" xfId="0" applyFont="1" applyFill="1" applyBorder="1" applyAlignment="1">
      <alignment horizontal="left" wrapText="1"/>
    </xf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1" fillId="0" borderId="12" xfId="0" applyFont="1" applyBorder="1" applyAlignment="1"/>
    <xf numFmtId="0" fontId="1" fillId="0" borderId="21" xfId="0" applyFont="1" applyBorder="1" applyAlignment="1"/>
    <xf numFmtId="0" fontId="1" fillId="0" borderId="19" xfId="0" applyFont="1" applyBorder="1"/>
    <xf numFmtId="0" fontId="2" fillId="0" borderId="29" xfId="0" applyFont="1" applyBorder="1"/>
    <xf numFmtId="0" fontId="1" fillId="0" borderId="12" xfId="0" applyFont="1" applyBorder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295275</xdr:colOff>
      <xdr:row>0</xdr:row>
      <xdr:rowOff>66675</xdr:rowOff>
    </xdr:from>
    <xdr:ext cx="2057400" cy="6667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2"/>
  <sheetViews>
    <sheetView tabSelected="1" workbookViewId="0">
      <selection activeCell="F10" sqref="F10"/>
    </sheetView>
  </sheetViews>
  <sheetFormatPr defaultColWidth="14.42578125" defaultRowHeight="15" customHeight="1"/>
  <cols>
    <col min="1" max="1" width="3.7109375" customWidth="1"/>
    <col min="2" max="2" width="20.5703125" customWidth="1"/>
    <col min="3" max="3" width="18.42578125" customWidth="1"/>
    <col min="4" max="4" width="21.42578125" customWidth="1"/>
    <col min="5" max="5" width="22.42578125" customWidth="1"/>
    <col min="6" max="6" width="23.7109375" customWidth="1"/>
    <col min="7" max="7" width="25.28515625" customWidth="1"/>
    <col min="8" max="8" width="19.7109375" customWidth="1"/>
    <col min="9" max="9" width="8.7109375" customWidth="1"/>
    <col min="10" max="10" width="10.28515625" customWidth="1"/>
    <col min="11" max="26" width="8.7109375" customWidth="1"/>
  </cols>
  <sheetData>
    <row r="1" spans="1:26" ht="15.75">
      <c r="A1" s="1"/>
      <c r="B1" s="2"/>
      <c r="C1" s="3"/>
      <c r="D1" s="49" t="s">
        <v>0</v>
      </c>
      <c r="E1" s="34"/>
      <c r="F1" s="34"/>
      <c r="G1" s="34"/>
      <c r="H1" s="3"/>
      <c r="I1" s="3"/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>
      <c r="A2" s="1"/>
      <c r="B2" s="5"/>
      <c r="C2" s="1"/>
      <c r="D2" s="50" t="s">
        <v>1</v>
      </c>
      <c r="E2" s="51"/>
      <c r="F2" s="51"/>
      <c r="G2" s="51"/>
      <c r="H2" s="1"/>
      <c r="I2" s="1"/>
      <c r="J2" s="6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>
      <c r="A3" s="1"/>
      <c r="B3" s="5"/>
      <c r="C3" s="1"/>
      <c r="D3" s="1"/>
      <c r="E3" s="1"/>
      <c r="F3" s="1"/>
      <c r="G3" s="1"/>
      <c r="H3" s="1"/>
      <c r="I3" s="1"/>
      <c r="J3" s="6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>
      <c r="A4" s="1"/>
      <c r="B4" s="5"/>
      <c r="C4" s="1"/>
      <c r="D4" s="50" t="s">
        <v>2</v>
      </c>
      <c r="E4" s="51"/>
      <c r="F4" s="51"/>
      <c r="G4" s="51"/>
      <c r="H4" s="1"/>
      <c r="I4" s="1"/>
      <c r="J4" s="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>
      <c r="A5" s="1"/>
      <c r="B5" s="7"/>
      <c r="C5" s="8"/>
      <c r="D5" s="8"/>
      <c r="E5" s="8"/>
      <c r="F5" s="8"/>
      <c r="G5" s="8"/>
      <c r="H5" s="8"/>
      <c r="I5" s="8"/>
      <c r="J5" s="9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>
      <c r="A7" s="1"/>
      <c r="B7" s="52" t="s">
        <v>3</v>
      </c>
      <c r="C7" s="31"/>
      <c r="D7" s="31"/>
      <c r="E7" s="31"/>
      <c r="F7" s="31"/>
      <c r="G7" s="31"/>
      <c r="H7" s="31"/>
      <c r="I7" s="31"/>
      <c r="J7" s="3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>
      <c r="A9" s="1"/>
      <c r="B9" s="1" t="s">
        <v>4</v>
      </c>
      <c r="C9" s="53"/>
      <c r="D9" s="42"/>
      <c r="E9" s="42"/>
      <c r="F9" s="42"/>
      <c r="G9" s="42"/>
      <c r="H9" s="42"/>
      <c r="I9" s="42"/>
      <c r="J9" s="43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>
      <c r="A11" s="1"/>
      <c r="B11" s="1" t="s">
        <v>5</v>
      </c>
      <c r="C11" s="10"/>
      <c r="D11" s="1"/>
      <c r="E11" s="1"/>
      <c r="F11" s="1"/>
      <c r="G11" s="1" t="s">
        <v>6</v>
      </c>
      <c r="H11" s="10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>
      <c r="A13" s="1"/>
      <c r="B13" s="1" t="s">
        <v>7</v>
      </c>
      <c r="C13" s="11"/>
      <c r="D13" s="12"/>
      <c r="E13" s="12"/>
      <c r="F13" s="13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>
      <c r="A15" s="1"/>
      <c r="B15" s="1" t="s">
        <v>8</v>
      </c>
      <c r="C15" s="11"/>
      <c r="D15" s="12"/>
      <c r="E15" s="13"/>
      <c r="F15" s="1"/>
      <c r="G15" s="1" t="s">
        <v>9</v>
      </c>
      <c r="H15" s="11"/>
      <c r="I15" s="12"/>
      <c r="J15" s="13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>
      <c r="A17" s="1"/>
      <c r="B17" s="1" t="s">
        <v>10</v>
      </c>
      <c r="C17" s="11"/>
      <c r="D17" s="12"/>
      <c r="E17" s="13"/>
      <c r="F17" s="1"/>
      <c r="G17" s="1" t="s">
        <v>11</v>
      </c>
      <c r="H17" s="11"/>
      <c r="I17" s="12"/>
      <c r="J17" s="13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1.5" customHeight="1">
      <c r="A19" s="1"/>
      <c r="B19" s="54" t="s">
        <v>12</v>
      </c>
      <c r="C19" s="31"/>
      <c r="D19" s="31"/>
      <c r="E19" s="31"/>
      <c r="F19" s="31"/>
      <c r="G19" s="31"/>
      <c r="H19" s="31"/>
      <c r="I19" s="31"/>
      <c r="J19" s="32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>
      <c r="A20" s="1"/>
      <c r="B20" s="55" t="s">
        <v>13</v>
      </c>
      <c r="C20" s="31"/>
      <c r="D20" s="31"/>
      <c r="E20" s="31"/>
      <c r="F20" s="31"/>
      <c r="G20" s="31"/>
      <c r="H20" s="31"/>
      <c r="I20" s="31"/>
      <c r="J20" s="32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>
      <c r="A22" s="1"/>
      <c r="B22" s="30" t="s">
        <v>14</v>
      </c>
      <c r="C22" s="31"/>
      <c r="D22" s="31"/>
      <c r="E22" s="31"/>
      <c r="F22" s="31"/>
      <c r="G22" s="31"/>
      <c r="H22" s="31"/>
      <c r="I22" s="31"/>
      <c r="J22" s="32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33" t="s">
        <v>15</v>
      </c>
      <c r="C23" s="34"/>
      <c r="D23" s="34"/>
      <c r="E23" s="34"/>
      <c r="F23" s="34"/>
      <c r="G23" s="35"/>
      <c r="H23" s="47" t="s">
        <v>16</v>
      </c>
      <c r="I23" s="39" t="s">
        <v>17</v>
      </c>
      <c r="J23" s="40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36"/>
      <c r="C24" s="37"/>
      <c r="D24" s="37"/>
      <c r="E24" s="37"/>
      <c r="F24" s="37"/>
      <c r="G24" s="38"/>
      <c r="H24" s="48"/>
      <c r="I24" s="14" t="s">
        <v>18</v>
      </c>
      <c r="J24" s="14" t="s">
        <v>19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53" t="s">
        <v>20</v>
      </c>
      <c r="C25" s="42"/>
      <c r="D25" s="42"/>
      <c r="E25" s="42"/>
      <c r="F25" s="42"/>
      <c r="G25" s="43"/>
      <c r="H25" s="10"/>
      <c r="I25" s="15">
        <v>20</v>
      </c>
      <c r="J25" s="16">
        <f t="shared" ref="J25:J28" si="0">H25*I25</f>
        <v>0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53" t="s">
        <v>21</v>
      </c>
      <c r="C26" s="42"/>
      <c r="D26" s="42"/>
      <c r="E26" s="42"/>
      <c r="F26" s="42"/>
      <c r="G26" s="43"/>
      <c r="H26" s="10"/>
      <c r="I26" s="16">
        <v>30</v>
      </c>
      <c r="J26" s="16">
        <f t="shared" si="0"/>
        <v>0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53" t="s">
        <v>22</v>
      </c>
      <c r="C27" s="42"/>
      <c r="D27" s="42"/>
      <c r="E27" s="42"/>
      <c r="F27" s="42"/>
      <c r="G27" s="43"/>
      <c r="H27" s="10"/>
      <c r="I27" s="16">
        <v>40</v>
      </c>
      <c r="J27" s="16">
        <f t="shared" si="0"/>
        <v>0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53" t="s">
        <v>23</v>
      </c>
      <c r="C28" s="42"/>
      <c r="D28" s="42"/>
      <c r="E28" s="42"/>
      <c r="F28" s="42"/>
      <c r="G28" s="43"/>
      <c r="H28" s="17"/>
      <c r="I28" s="18">
        <v>60</v>
      </c>
      <c r="J28" s="16">
        <f t="shared" si="0"/>
        <v>0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56"/>
      <c r="C29" s="42"/>
      <c r="D29" s="42"/>
      <c r="E29" s="42"/>
      <c r="F29" s="42"/>
      <c r="G29" s="42"/>
      <c r="H29" s="42"/>
      <c r="I29" s="43"/>
      <c r="J29" s="19">
        <f>SUM(J25:J28)</f>
        <v>0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57" t="s">
        <v>24</v>
      </c>
      <c r="C30" s="58"/>
      <c r="D30" s="58"/>
      <c r="E30" s="58"/>
      <c r="F30" s="58"/>
      <c r="G30" s="58"/>
      <c r="H30" s="58"/>
      <c r="I30" s="58"/>
      <c r="J30" s="59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33" t="s">
        <v>15</v>
      </c>
      <c r="C31" s="34"/>
      <c r="D31" s="34"/>
      <c r="E31" s="34"/>
      <c r="F31" s="34"/>
      <c r="G31" s="35"/>
      <c r="H31" s="47" t="s">
        <v>16</v>
      </c>
      <c r="I31" s="39" t="s">
        <v>17</v>
      </c>
      <c r="J31" s="40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36"/>
      <c r="C32" s="37"/>
      <c r="D32" s="37"/>
      <c r="E32" s="37"/>
      <c r="F32" s="37"/>
      <c r="G32" s="38"/>
      <c r="H32" s="48"/>
      <c r="I32" s="20" t="s">
        <v>18</v>
      </c>
      <c r="J32" s="20" t="s">
        <v>19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53" t="s">
        <v>25</v>
      </c>
      <c r="C33" s="42"/>
      <c r="D33" s="42"/>
      <c r="E33" s="42"/>
      <c r="F33" s="42"/>
      <c r="G33" s="43"/>
      <c r="H33" s="10"/>
      <c r="I33" s="21">
        <v>100</v>
      </c>
      <c r="J33" s="21">
        <f t="shared" ref="J33:J38" si="1">H33*I33</f>
        <v>0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53" t="s">
        <v>26</v>
      </c>
      <c r="C34" s="42"/>
      <c r="D34" s="42"/>
      <c r="E34" s="42"/>
      <c r="F34" s="42"/>
      <c r="G34" s="43"/>
      <c r="H34" s="10"/>
      <c r="I34" s="21">
        <v>85</v>
      </c>
      <c r="J34" s="21">
        <f t="shared" si="1"/>
        <v>0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53" t="s">
        <v>27</v>
      </c>
      <c r="C35" s="42"/>
      <c r="D35" s="42"/>
      <c r="E35" s="42"/>
      <c r="F35" s="42"/>
      <c r="G35" s="43"/>
      <c r="H35" s="10"/>
      <c r="I35" s="21">
        <v>70</v>
      </c>
      <c r="J35" s="21">
        <f t="shared" si="1"/>
        <v>0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53" t="s">
        <v>28</v>
      </c>
      <c r="C36" s="42"/>
      <c r="D36" s="42"/>
      <c r="E36" s="42"/>
      <c r="F36" s="42"/>
      <c r="G36" s="43"/>
      <c r="H36" s="10"/>
      <c r="I36" s="21">
        <v>60</v>
      </c>
      <c r="J36" s="21">
        <f t="shared" si="1"/>
        <v>0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53" t="s">
        <v>29</v>
      </c>
      <c r="C37" s="42"/>
      <c r="D37" s="42"/>
      <c r="E37" s="42"/>
      <c r="F37" s="42"/>
      <c r="G37" s="43"/>
      <c r="H37" s="10"/>
      <c r="I37" s="21">
        <v>50</v>
      </c>
      <c r="J37" s="21">
        <f t="shared" si="1"/>
        <v>0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53" t="s">
        <v>30</v>
      </c>
      <c r="C38" s="42"/>
      <c r="D38" s="42"/>
      <c r="E38" s="42"/>
      <c r="F38" s="42"/>
      <c r="G38" s="43"/>
      <c r="H38" s="10"/>
      <c r="I38" s="21">
        <v>70</v>
      </c>
      <c r="J38" s="21">
        <f t="shared" si="1"/>
        <v>0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53"/>
      <c r="C39" s="42"/>
      <c r="D39" s="42"/>
      <c r="E39" s="42"/>
      <c r="F39" s="42"/>
      <c r="G39" s="42"/>
      <c r="H39" s="42"/>
      <c r="I39" s="43"/>
      <c r="J39" s="22">
        <f>SUM(J33:J38)</f>
        <v>0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60" t="s">
        <v>31</v>
      </c>
      <c r="C40" s="42"/>
      <c r="D40" s="42"/>
      <c r="E40" s="42"/>
      <c r="F40" s="42"/>
      <c r="G40" s="43"/>
      <c r="H40" s="23"/>
      <c r="I40" s="24"/>
      <c r="J40" s="24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33" t="s">
        <v>15</v>
      </c>
      <c r="C41" s="34"/>
      <c r="D41" s="34"/>
      <c r="E41" s="34"/>
      <c r="F41" s="34"/>
      <c r="G41" s="35"/>
      <c r="H41" s="47" t="s">
        <v>16</v>
      </c>
      <c r="I41" s="39" t="s">
        <v>17</v>
      </c>
      <c r="J41" s="40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36"/>
      <c r="C42" s="37"/>
      <c r="D42" s="37"/>
      <c r="E42" s="37"/>
      <c r="F42" s="37"/>
      <c r="G42" s="38"/>
      <c r="H42" s="48"/>
      <c r="I42" s="20" t="s">
        <v>18</v>
      </c>
      <c r="J42" s="20" t="s">
        <v>19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53" t="s">
        <v>32</v>
      </c>
      <c r="C43" s="42"/>
      <c r="D43" s="42"/>
      <c r="E43" s="42"/>
      <c r="F43" s="42"/>
      <c r="G43" s="43"/>
      <c r="H43" s="10"/>
      <c r="I43" s="21">
        <v>50</v>
      </c>
      <c r="J43" s="21">
        <f t="shared" ref="J43:J44" si="2">H43*I43</f>
        <v>0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customHeight="1">
      <c r="A44" s="1"/>
      <c r="B44" s="53" t="s">
        <v>33</v>
      </c>
      <c r="C44" s="42"/>
      <c r="D44" s="42"/>
      <c r="E44" s="42"/>
      <c r="F44" s="42"/>
      <c r="G44" s="43"/>
      <c r="H44" s="10"/>
      <c r="I44" s="21">
        <v>25</v>
      </c>
      <c r="J44" s="21">
        <f t="shared" si="2"/>
        <v>0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>
      <c r="A45" s="1"/>
      <c r="B45" s="44"/>
      <c r="C45" s="45"/>
      <c r="D45" s="45"/>
      <c r="E45" s="45"/>
      <c r="F45" s="45"/>
      <c r="G45" s="45"/>
      <c r="H45" s="45"/>
      <c r="I45" s="46"/>
      <c r="J45" s="25">
        <f>SUM(J43:J44)</f>
        <v>0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30" t="s">
        <v>34</v>
      </c>
      <c r="C46" s="31"/>
      <c r="D46" s="31"/>
      <c r="E46" s="31"/>
      <c r="F46" s="31"/>
      <c r="G46" s="31"/>
      <c r="H46" s="31"/>
      <c r="I46" s="31"/>
      <c r="J46" s="32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customHeight="1">
      <c r="A47" s="1"/>
      <c r="B47" s="33" t="s">
        <v>15</v>
      </c>
      <c r="C47" s="34"/>
      <c r="D47" s="34"/>
      <c r="E47" s="34"/>
      <c r="F47" s="34"/>
      <c r="G47" s="35"/>
      <c r="H47" s="47" t="s">
        <v>16</v>
      </c>
      <c r="I47" s="39" t="s">
        <v>17</v>
      </c>
      <c r="J47" s="40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36"/>
      <c r="C48" s="37"/>
      <c r="D48" s="37"/>
      <c r="E48" s="37"/>
      <c r="F48" s="37"/>
      <c r="G48" s="38"/>
      <c r="H48" s="48"/>
      <c r="I48" s="20" t="s">
        <v>18</v>
      </c>
      <c r="J48" s="20" t="s">
        <v>19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41" t="s">
        <v>35</v>
      </c>
      <c r="C49" s="42"/>
      <c r="D49" s="42"/>
      <c r="E49" s="42"/>
      <c r="F49" s="42"/>
      <c r="G49" s="43"/>
      <c r="H49" s="10"/>
      <c r="I49" s="16">
        <v>15</v>
      </c>
      <c r="J49" s="16">
        <f t="shared" ref="J49:J51" si="3">H49*I49</f>
        <v>0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41" t="s">
        <v>36</v>
      </c>
      <c r="C50" s="42"/>
      <c r="D50" s="42"/>
      <c r="E50" s="42"/>
      <c r="F50" s="42"/>
      <c r="G50" s="43"/>
      <c r="H50" s="10"/>
      <c r="I50" s="16">
        <v>15</v>
      </c>
      <c r="J50" s="16">
        <f t="shared" si="3"/>
        <v>0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41" t="s">
        <v>37</v>
      </c>
      <c r="C51" s="42"/>
      <c r="D51" s="42"/>
      <c r="E51" s="42"/>
      <c r="F51" s="42"/>
      <c r="G51" s="43"/>
      <c r="H51" s="10"/>
      <c r="I51" s="16">
        <v>10</v>
      </c>
      <c r="J51" s="16">
        <f t="shared" si="3"/>
        <v>0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44"/>
      <c r="C52" s="45"/>
      <c r="D52" s="45"/>
      <c r="E52" s="45"/>
      <c r="F52" s="45"/>
      <c r="G52" s="45"/>
      <c r="H52" s="45"/>
      <c r="I52" s="46"/>
      <c r="J52" s="25">
        <f>SUM(J49:J51)</f>
        <v>0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30" t="s">
        <v>38</v>
      </c>
      <c r="C53" s="31"/>
      <c r="D53" s="31"/>
      <c r="E53" s="31"/>
      <c r="F53" s="31"/>
      <c r="G53" s="31"/>
      <c r="H53" s="31"/>
      <c r="I53" s="31"/>
      <c r="J53" s="32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33" t="s">
        <v>15</v>
      </c>
      <c r="C54" s="34"/>
      <c r="D54" s="34"/>
      <c r="E54" s="34"/>
      <c r="F54" s="34"/>
      <c r="G54" s="35"/>
      <c r="H54" s="20" t="s">
        <v>16</v>
      </c>
      <c r="I54" s="39" t="s">
        <v>17</v>
      </c>
      <c r="J54" s="40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36"/>
      <c r="C55" s="37"/>
      <c r="D55" s="37"/>
      <c r="E55" s="37"/>
      <c r="F55" s="37"/>
      <c r="G55" s="38"/>
      <c r="H55" s="20"/>
      <c r="I55" s="20" t="s">
        <v>18</v>
      </c>
      <c r="J55" s="20" t="s">
        <v>19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41" t="s">
        <v>39</v>
      </c>
      <c r="C56" s="42"/>
      <c r="D56" s="42"/>
      <c r="E56" s="42"/>
      <c r="F56" s="42"/>
      <c r="G56" s="43"/>
      <c r="H56" s="10"/>
      <c r="I56" s="16">
        <v>5</v>
      </c>
      <c r="J56" s="16">
        <f t="shared" ref="J56:J57" si="4">H56*I56</f>
        <v>0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41" t="s">
        <v>40</v>
      </c>
      <c r="C57" s="42"/>
      <c r="D57" s="42"/>
      <c r="E57" s="42"/>
      <c r="F57" s="42"/>
      <c r="G57" s="43"/>
      <c r="H57" s="10"/>
      <c r="I57" s="16">
        <v>1</v>
      </c>
      <c r="J57" s="16">
        <f t="shared" si="4"/>
        <v>0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44"/>
      <c r="C58" s="45"/>
      <c r="D58" s="45"/>
      <c r="E58" s="45"/>
      <c r="F58" s="45"/>
      <c r="G58" s="45"/>
      <c r="H58" s="45"/>
      <c r="I58" s="46"/>
      <c r="J58" s="25">
        <f>SUM(J56:J57)</f>
        <v>0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30" t="s">
        <v>41</v>
      </c>
      <c r="C59" s="31"/>
      <c r="D59" s="31"/>
      <c r="E59" s="31"/>
      <c r="F59" s="31"/>
      <c r="G59" s="31"/>
      <c r="H59" s="31"/>
      <c r="I59" s="31"/>
      <c r="J59" s="32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33" t="s">
        <v>15</v>
      </c>
      <c r="C60" s="34"/>
      <c r="D60" s="34"/>
      <c r="E60" s="34"/>
      <c r="F60" s="34"/>
      <c r="G60" s="35"/>
      <c r="H60" s="47" t="s">
        <v>16</v>
      </c>
      <c r="I60" s="39" t="s">
        <v>17</v>
      </c>
      <c r="J60" s="40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36"/>
      <c r="C61" s="37"/>
      <c r="D61" s="37"/>
      <c r="E61" s="37"/>
      <c r="F61" s="37"/>
      <c r="G61" s="38"/>
      <c r="H61" s="48"/>
      <c r="I61" s="20" t="s">
        <v>18</v>
      </c>
      <c r="J61" s="20" t="s">
        <v>19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41" t="s">
        <v>42</v>
      </c>
      <c r="C62" s="42"/>
      <c r="D62" s="42"/>
      <c r="E62" s="42"/>
      <c r="F62" s="42"/>
      <c r="G62" s="43"/>
      <c r="H62" s="10"/>
      <c r="I62" s="16">
        <v>3</v>
      </c>
      <c r="J62" s="16">
        <f t="shared" ref="J62:J63" si="5">H62*I62</f>
        <v>0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41" t="s">
        <v>43</v>
      </c>
      <c r="C63" s="42"/>
      <c r="D63" s="42"/>
      <c r="E63" s="42"/>
      <c r="F63" s="42"/>
      <c r="G63" s="43"/>
      <c r="H63" s="10"/>
      <c r="I63" s="16">
        <v>2</v>
      </c>
      <c r="J63" s="16">
        <f t="shared" si="5"/>
        <v>0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44"/>
      <c r="C64" s="45"/>
      <c r="D64" s="45"/>
      <c r="E64" s="45"/>
      <c r="F64" s="45"/>
      <c r="G64" s="45"/>
      <c r="H64" s="45"/>
      <c r="I64" s="46"/>
      <c r="J64" s="25">
        <f>SUM(J62:J63)</f>
        <v>0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30" t="s">
        <v>44</v>
      </c>
      <c r="C65" s="31"/>
      <c r="D65" s="31"/>
      <c r="E65" s="31"/>
      <c r="F65" s="31"/>
      <c r="G65" s="31"/>
      <c r="H65" s="31"/>
      <c r="I65" s="31"/>
      <c r="J65" s="32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33" t="s">
        <v>15</v>
      </c>
      <c r="C66" s="34"/>
      <c r="D66" s="34"/>
      <c r="E66" s="34"/>
      <c r="F66" s="34"/>
      <c r="G66" s="35"/>
      <c r="H66" s="47" t="s">
        <v>16</v>
      </c>
      <c r="I66" s="39" t="s">
        <v>17</v>
      </c>
      <c r="J66" s="40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36"/>
      <c r="C67" s="37"/>
      <c r="D67" s="37"/>
      <c r="E67" s="37"/>
      <c r="F67" s="37"/>
      <c r="G67" s="38"/>
      <c r="H67" s="48"/>
      <c r="I67" s="20" t="s">
        <v>18</v>
      </c>
      <c r="J67" s="20" t="s">
        <v>19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41" t="s">
        <v>45</v>
      </c>
      <c r="C68" s="42"/>
      <c r="D68" s="42"/>
      <c r="E68" s="42"/>
      <c r="F68" s="42"/>
      <c r="G68" s="43"/>
      <c r="H68" s="10"/>
      <c r="I68" s="16">
        <v>50</v>
      </c>
      <c r="J68" s="16">
        <f t="shared" ref="J68:J83" si="6">H68*I68</f>
        <v>0</v>
      </c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41" t="s">
        <v>46</v>
      </c>
      <c r="C69" s="42"/>
      <c r="D69" s="42"/>
      <c r="E69" s="42"/>
      <c r="F69" s="42"/>
      <c r="G69" s="43"/>
      <c r="H69" s="10"/>
      <c r="I69" s="16">
        <v>50</v>
      </c>
      <c r="J69" s="16">
        <f t="shared" si="6"/>
        <v>0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41" t="s">
        <v>47</v>
      </c>
      <c r="C70" s="42"/>
      <c r="D70" s="42"/>
      <c r="E70" s="42"/>
      <c r="F70" s="42"/>
      <c r="G70" s="43"/>
      <c r="H70" s="10"/>
      <c r="I70" s="16">
        <v>50</v>
      </c>
      <c r="J70" s="16">
        <f t="shared" si="6"/>
        <v>0</v>
      </c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41" t="s">
        <v>48</v>
      </c>
      <c r="C71" s="42"/>
      <c r="D71" s="42"/>
      <c r="E71" s="42"/>
      <c r="F71" s="42"/>
      <c r="G71" s="43"/>
      <c r="H71" s="10"/>
      <c r="I71" s="16">
        <v>50</v>
      </c>
      <c r="J71" s="16">
        <f t="shared" si="6"/>
        <v>0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41" t="s">
        <v>49</v>
      </c>
      <c r="C72" s="42"/>
      <c r="D72" s="42"/>
      <c r="E72" s="42"/>
      <c r="F72" s="42"/>
      <c r="G72" s="43"/>
      <c r="H72" s="10"/>
      <c r="I72" s="16">
        <v>50</v>
      </c>
      <c r="J72" s="16">
        <f t="shared" si="6"/>
        <v>0</v>
      </c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41" t="s">
        <v>50</v>
      </c>
      <c r="C73" s="42"/>
      <c r="D73" s="42"/>
      <c r="E73" s="42"/>
      <c r="F73" s="42"/>
      <c r="G73" s="43"/>
      <c r="H73" s="10"/>
      <c r="I73" s="16">
        <v>50</v>
      </c>
      <c r="J73" s="16">
        <f t="shared" si="6"/>
        <v>0</v>
      </c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41" t="s">
        <v>51</v>
      </c>
      <c r="C74" s="42"/>
      <c r="D74" s="42"/>
      <c r="E74" s="42"/>
      <c r="F74" s="42"/>
      <c r="G74" s="43"/>
      <c r="H74" s="10"/>
      <c r="I74" s="16">
        <v>50</v>
      </c>
      <c r="J74" s="16">
        <f t="shared" si="6"/>
        <v>0</v>
      </c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41" t="s">
        <v>52</v>
      </c>
      <c r="C75" s="42"/>
      <c r="D75" s="42"/>
      <c r="E75" s="42"/>
      <c r="F75" s="42"/>
      <c r="G75" s="43"/>
      <c r="H75" s="10"/>
      <c r="I75" s="16">
        <v>50</v>
      </c>
      <c r="J75" s="16">
        <f t="shared" si="6"/>
        <v>0</v>
      </c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41" t="s">
        <v>53</v>
      </c>
      <c r="C76" s="42"/>
      <c r="D76" s="42"/>
      <c r="E76" s="42"/>
      <c r="F76" s="42"/>
      <c r="G76" s="43"/>
      <c r="H76" s="10"/>
      <c r="I76" s="16">
        <v>30</v>
      </c>
      <c r="J76" s="16">
        <f t="shared" si="6"/>
        <v>0</v>
      </c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41" t="s">
        <v>54</v>
      </c>
      <c r="C77" s="42"/>
      <c r="D77" s="42"/>
      <c r="E77" s="42"/>
      <c r="F77" s="42"/>
      <c r="G77" s="43"/>
      <c r="H77" s="10"/>
      <c r="I77" s="16">
        <v>30</v>
      </c>
      <c r="J77" s="16">
        <f t="shared" si="6"/>
        <v>0</v>
      </c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41" t="s">
        <v>55</v>
      </c>
      <c r="C78" s="42"/>
      <c r="D78" s="42"/>
      <c r="E78" s="42"/>
      <c r="F78" s="42"/>
      <c r="G78" s="43"/>
      <c r="H78" s="10"/>
      <c r="I78" s="16">
        <v>30</v>
      </c>
      <c r="J78" s="16">
        <f t="shared" si="6"/>
        <v>0</v>
      </c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41" t="s">
        <v>56</v>
      </c>
      <c r="C79" s="42"/>
      <c r="D79" s="42"/>
      <c r="E79" s="42"/>
      <c r="F79" s="42"/>
      <c r="G79" s="43"/>
      <c r="H79" s="10"/>
      <c r="I79" s="16">
        <v>30</v>
      </c>
      <c r="J79" s="16">
        <f t="shared" si="6"/>
        <v>0</v>
      </c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41" t="s">
        <v>57</v>
      </c>
      <c r="C80" s="42"/>
      <c r="D80" s="42"/>
      <c r="E80" s="42"/>
      <c r="F80" s="42"/>
      <c r="G80" s="43"/>
      <c r="H80" s="10"/>
      <c r="I80" s="16">
        <v>20</v>
      </c>
      <c r="J80" s="16">
        <f t="shared" si="6"/>
        <v>0</v>
      </c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41" t="s">
        <v>58</v>
      </c>
      <c r="C81" s="42"/>
      <c r="D81" s="42"/>
      <c r="E81" s="42"/>
      <c r="F81" s="42"/>
      <c r="G81" s="43"/>
      <c r="H81" s="10"/>
      <c r="I81" s="16">
        <v>20</v>
      </c>
      <c r="J81" s="16">
        <f t="shared" si="6"/>
        <v>0</v>
      </c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41" t="s">
        <v>59</v>
      </c>
      <c r="C82" s="42"/>
      <c r="D82" s="42"/>
      <c r="E82" s="42"/>
      <c r="F82" s="42"/>
      <c r="G82" s="43"/>
      <c r="H82" s="10"/>
      <c r="I82" s="16">
        <v>20</v>
      </c>
      <c r="J82" s="16">
        <f t="shared" si="6"/>
        <v>0</v>
      </c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41" t="s">
        <v>60</v>
      </c>
      <c r="C83" s="42"/>
      <c r="D83" s="42"/>
      <c r="E83" s="42"/>
      <c r="F83" s="42"/>
      <c r="G83" s="43"/>
      <c r="H83" s="10"/>
      <c r="I83" s="16">
        <v>20</v>
      </c>
      <c r="J83" s="16">
        <f t="shared" si="6"/>
        <v>0</v>
      </c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44"/>
      <c r="C84" s="45"/>
      <c r="D84" s="45"/>
      <c r="E84" s="45"/>
      <c r="F84" s="45"/>
      <c r="G84" s="45"/>
      <c r="H84" s="45"/>
      <c r="I84" s="46"/>
      <c r="J84" s="25">
        <f>SUM(J68:J83)</f>
        <v>0</v>
      </c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30" t="s">
        <v>61</v>
      </c>
      <c r="C85" s="31"/>
      <c r="D85" s="31"/>
      <c r="E85" s="31"/>
      <c r="F85" s="31"/>
      <c r="G85" s="31"/>
      <c r="H85" s="31"/>
      <c r="I85" s="31"/>
      <c r="J85" s="32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33" t="s">
        <v>15</v>
      </c>
      <c r="C86" s="34"/>
      <c r="D86" s="34"/>
      <c r="E86" s="34"/>
      <c r="F86" s="34"/>
      <c r="G86" s="35"/>
      <c r="H86" s="47" t="s">
        <v>16</v>
      </c>
      <c r="I86" s="39" t="s">
        <v>17</v>
      </c>
      <c r="J86" s="40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36"/>
      <c r="C87" s="37"/>
      <c r="D87" s="37"/>
      <c r="E87" s="37"/>
      <c r="F87" s="37"/>
      <c r="G87" s="38"/>
      <c r="H87" s="48"/>
      <c r="I87" s="20" t="s">
        <v>18</v>
      </c>
      <c r="J87" s="20" t="s">
        <v>19</v>
      </c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41" t="s">
        <v>62</v>
      </c>
      <c r="C88" s="42"/>
      <c r="D88" s="42"/>
      <c r="E88" s="42"/>
      <c r="F88" s="42"/>
      <c r="G88" s="43"/>
      <c r="H88" s="10"/>
      <c r="I88" s="16">
        <v>50</v>
      </c>
      <c r="J88" s="16">
        <f>H88*I88</f>
        <v>0</v>
      </c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44"/>
      <c r="C89" s="45"/>
      <c r="D89" s="45"/>
      <c r="E89" s="45"/>
      <c r="F89" s="45"/>
      <c r="G89" s="45"/>
      <c r="H89" s="45"/>
      <c r="I89" s="46"/>
      <c r="J89" s="25">
        <f>SUM(J88)</f>
        <v>0</v>
      </c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30" t="s">
        <v>63</v>
      </c>
      <c r="C90" s="31"/>
      <c r="D90" s="31"/>
      <c r="E90" s="31"/>
      <c r="F90" s="31"/>
      <c r="G90" s="31"/>
      <c r="H90" s="31"/>
      <c r="I90" s="31"/>
      <c r="J90" s="32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33" t="s">
        <v>15</v>
      </c>
      <c r="C91" s="34"/>
      <c r="D91" s="34"/>
      <c r="E91" s="34"/>
      <c r="F91" s="34"/>
      <c r="G91" s="35"/>
      <c r="H91" s="47" t="s">
        <v>16</v>
      </c>
      <c r="I91" s="39" t="s">
        <v>17</v>
      </c>
      <c r="J91" s="40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36"/>
      <c r="C92" s="37"/>
      <c r="D92" s="37"/>
      <c r="E92" s="37"/>
      <c r="F92" s="37"/>
      <c r="G92" s="38"/>
      <c r="H92" s="48"/>
      <c r="I92" s="20" t="s">
        <v>18</v>
      </c>
      <c r="J92" s="20" t="s">
        <v>19</v>
      </c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41" t="s">
        <v>64</v>
      </c>
      <c r="C93" s="42"/>
      <c r="D93" s="42"/>
      <c r="E93" s="42"/>
      <c r="F93" s="42"/>
      <c r="G93" s="43"/>
      <c r="H93" s="10"/>
      <c r="I93" s="16">
        <v>40</v>
      </c>
      <c r="J93" s="16">
        <f t="shared" ref="J93:J102" si="7">H93*I93</f>
        <v>0</v>
      </c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41" t="s">
        <v>65</v>
      </c>
      <c r="C94" s="42"/>
      <c r="D94" s="42"/>
      <c r="E94" s="42"/>
      <c r="F94" s="42"/>
      <c r="G94" s="43"/>
      <c r="H94" s="10"/>
      <c r="I94" s="16">
        <v>30</v>
      </c>
      <c r="J94" s="16">
        <f t="shared" si="7"/>
        <v>0</v>
      </c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41" t="s">
        <v>66</v>
      </c>
      <c r="C95" s="42"/>
      <c r="D95" s="42"/>
      <c r="E95" s="42"/>
      <c r="F95" s="42"/>
      <c r="G95" s="43"/>
      <c r="H95" s="10"/>
      <c r="I95" s="16">
        <v>15</v>
      </c>
      <c r="J95" s="16">
        <f t="shared" si="7"/>
        <v>0</v>
      </c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41" t="s">
        <v>67</v>
      </c>
      <c r="C96" s="42"/>
      <c r="D96" s="42"/>
      <c r="E96" s="42"/>
      <c r="F96" s="42"/>
      <c r="G96" s="43"/>
      <c r="H96" s="10"/>
      <c r="I96" s="16">
        <v>10</v>
      </c>
      <c r="J96" s="16">
        <f t="shared" si="7"/>
        <v>0</v>
      </c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41" t="s">
        <v>68</v>
      </c>
      <c r="C97" s="42"/>
      <c r="D97" s="42"/>
      <c r="E97" s="42"/>
      <c r="F97" s="42"/>
      <c r="G97" s="43"/>
      <c r="H97" s="10"/>
      <c r="I97" s="16">
        <v>5</v>
      </c>
      <c r="J97" s="16">
        <f t="shared" si="7"/>
        <v>0</v>
      </c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41" t="s">
        <v>69</v>
      </c>
      <c r="C98" s="42"/>
      <c r="D98" s="42"/>
      <c r="E98" s="42"/>
      <c r="F98" s="42"/>
      <c r="G98" s="43"/>
      <c r="H98" s="10"/>
      <c r="I98" s="16">
        <v>5</v>
      </c>
      <c r="J98" s="16">
        <f t="shared" si="7"/>
        <v>0</v>
      </c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41" t="s">
        <v>70</v>
      </c>
      <c r="C99" s="42"/>
      <c r="D99" s="42"/>
      <c r="E99" s="42"/>
      <c r="F99" s="42"/>
      <c r="G99" s="43"/>
      <c r="H99" s="10"/>
      <c r="I99" s="16">
        <v>3</v>
      </c>
      <c r="J99" s="16">
        <f t="shared" si="7"/>
        <v>0</v>
      </c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41" t="s">
        <v>71</v>
      </c>
      <c r="C100" s="42"/>
      <c r="D100" s="42"/>
      <c r="E100" s="42"/>
      <c r="F100" s="42"/>
      <c r="G100" s="43"/>
      <c r="H100" s="10"/>
      <c r="I100" s="16">
        <v>3</v>
      </c>
      <c r="J100" s="16">
        <f t="shared" si="7"/>
        <v>0</v>
      </c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41" t="s">
        <v>72</v>
      </c>
      <c r="C101" s="42"/>
      <c r="D101" s="42"/>
      <c r="E101" s="42"/>
      <c r="F101" s="42"/>
      <c r="G101" s="43"/>
      <c r="H101" s="10"/>
      <c r="I101" s="16">
        <v>5</v>
      </c>
      <c r="J101" s="16">
        <f t="shared" si="7"/>
        <v>0</v>
      </c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41" t="s">
        <v>73</v>
      </c>
      <c r="C102" s="42"/>
      <c r="D102" s="42"/>
      <c r="E102" s="42"/>
      <c r="F102" s="42"/>
      <c r="G102" s="43"/>
      <c r="H102" s="10"/>
      <c r="I102" s="16">
        <v>3</v>
      </c>
      <c r="J102" s="16">
        <f t="shared" si="7"/>
        <v>0</v>
      </c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44"/>
      <c r="C103" s="45"/>
      <c r="D103" s="45"/>
      <c r="E103" s="45"/>
      <c r="F103" s="45"/>
      <c r="G103" s="45"/>
      <c r="H103" s="45"/>
      <c r="I103" s="46"/>
      <c r="J103" s="25">
        <f>SUM(J93:J102)</f>
        <v>0</v>
      </c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30" t="s">
        <v>74</v>
      </c>
      <c r="C104" s="31"/>
      <c r="D104" s="31"/>
      <c r="E104" s="31"/>
      <c r="F104" s="31"/>
      <c r="G104" s="31"/>
      <c r="H104" s="31"/>
      <c r="I104" s="31"/>
      <c r="J104" s="32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33" t="s">
        <v>15</v>
      </c>
      <c r="C105" s="34"/>
      <c r="D105" s="34"/>
      <c r="E105" s="34"/>
      <c r="F105" s="34"/>
      <c r="G105" s="35"/>
      <c r="H105" s="47" t="s">
        <v>16</v>
      </c>
      <c r="I105" s="39" t="s">
        <v>17</v>
      </c>
      <c r="J105" s="40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36"/>
      <c r="C106" s="37"/>
      <c r="D106" s="37"/>
      <c r="E106" s="37"/>
      <c r="F106" s="37"/>
      <c r="G106" s="38"/>
      <c r="H106" s="48"/>
      <c r="I106" s="20" t="s">
        <v>18</v>
      </c>
      <c r="J106" s="20" t="s">
        <v>19</v>
      </c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41" t="s">
        <v>75</v>
      </c>
      <c r="C107" s="42"/>
      <c r="D107" s="42"/>
      <c r="E107" s="42"/>
      <c r="F107" s="42"/>
      <c r="G107" s="43"/>
      <c r="H107" s="10"/>
      <c r="I107" s="16">
        <v>20</v>
      </c>
      <c r="J107" s="16">
        <f t="shared" ref="J107:J108" si="8">H107*I107</f>
        <v>0</v>
      </c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41" t="s">
        <v>76</v>
      </c>
      <c r="C108" s="42"/>
      <c r="D108" s="42"/>
      <c r="E108" s="42"/>
      <c r="F108" s="42"/>
      <c r="G108" s="43"/>
      <c r="H108" s="10"/>
      <c r="I108" s="16">
        <v>10</v>
      </c>
      <c r="J108" s="16">
        <f t="shared" si="8"/>
        <v>0</v>
      </c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44"/>
      <c r="C109" s="45"/>
      <c r="D109" s="45"/>
      <c r="E109" s="45"/>
      <c r="F109" s="45"/>
      <c r="G109" s="45"/>
      <c r="H109" s="45"/>
      <c r="I109" s="46"/>
      <c r="J109" s="25">
        <f>SUM(J107:J108)</f>
        <v>0</v>
      </c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61" t="s">
        <v>77</v>
      </c>
      <c r="C110" s="31"/>
      <c r="D110" s="31"/>
      <c r="E110" s="31"/>
      <c r="F110" s="31"/>
      <c r="G110" s="31"/>
      <c r="H110" s="31"/>
      <c r="I110" s="31"/>
      <c r="J110" s="32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33" t="s">
        <v>15</v>
      </c>
      <c r="C111" s="34"/>
      <c r="D111" s="34"/>
      <c r="E111" s="34"/>
      <c r="F111" s="34"/>
      <c r="G111" s="35"/>
      <c r="H111" s="47" t="s">
        <v>16</v>
      </c>
      <c r="I111" s="39" t="s">
        <v>17</v>
      </c>
      <c r="J111" s="40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36"/>
      <c r="C112" s="37"/>
      <c r="D112" s="37"/>
      <c r="E112" s="37"/>
      <c r="F112" s="37"/>
      <c r="G112" s="38"/>
      <c r="H112" s="48"/>
      <c r="I112" s="20" t="s">
        <v>18</v>
      </c>
      <c r="J112" s="20" t="s">
        <v>19</v>
      </c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62" t="s">
        <v>78</v>
      </c>
      <c r="C113" s="42"/>
      <c r="D113" s="42"/>
      <c r="E113" s="42"/>
      <c r="F113" s="42"/>
      <c r="G113" s="43"/>
      <c r="H113" s="10"/>
      <c r="I113" s="16">
        <v>50</v>
      </c>
      <c r="J113" s="16">
        <f t="shared" ref="J113:J116" si="9">H113*I113</f>
        <v>0</v>
      </c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63" t="s">
        <v>79</v>
      </c>
      <c r="C114" s="37"/>
      <c r="D114" s="37"/>
      <c r="E114" s="37"/>
      <c r="F114" s="37"/>
      <c r="G114" s="38"/>
      <c r="H114" s="10"/>
      <c r="I114" s="16">
        <v>50</v>
      </c>
      <c r="J114" s="16">
        <f t="shared" si="9"/>
        <v>0</v>
      </c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63" t="s">
        <v>80</v>
      </c>
      <c r="C115" s="37"/>
      <c r="D115" s="37"/>
      <c r="E115" s="37"/>
      <c r="F115" s="37"/>
      <c r="G115" s="38"/>
      <c r="H115" s="10"/>
      <c r="I115" s="16">
        <v>40</v>
      </c>
      <c r="J115" s="16">
        <f t="shared" si="9"/>
        <v>0</v>
      </c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63" t="s">
        <v>81</v>
      </c>
      <c r="C116" s="37"/>
      <c r="D116" s="37"/>
      <c r="E116" s="37"/>
      <c r="F116" s="37"/>
      <c r="G116" s="38"/>
      <c r="H116" s="10"/>
      <c r="I116" s="16">
        <v>40</v>
      </c>
      <c r="J116" s="16">
        <f t="shared" si="9"/>
        <v>0</v>
      </c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44"/>
      <c r="C117" s="45"/>
      <c r="D117" s="45"/>
      <c r="E117" s="45"/>
      <c r="F117" s="45"/>
      <c r="G117" s="45"/>
      <c r="H117" s="45"/>
      <c r="I117" s="46"/>
      <c r="J117" s="25">
        <f>SUM(J113:J116)</f>
        <v>0</v>
      </c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30" t="s">
        <v>82</v>
      </c>
      <c r="C118" s="31"/>
      <c r="D118" s="31"/>
      <c r="E118" s="31"/>
      <c r="F118" s="31"/>
      <c r="G118" s="31"/>
      <c r="H118" s="31"/>
      <c r="I118" s="31"/>
      <c r="J118" s="32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33" t="s">
        <v>15</v>
      </c>
      <c r="C119" s="34"/>
      <c r="D119" s="34"/>
      <c r="E119" s="34"/>
      <c r="F119" s="34"/>
      <c r="G119" s="35"/>
      <c r="H119" s="47" t="s">
        <v>16</v>
      </c>
      <c r="I119" s="39" t="s">
        <v>17</v>
      </c>
      <c r="J119" s="40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36"/>
      <c r="C120" s="37"/>
      <c r="D120" s="37"/>
      <c r="E120" s="37"/>
      <c r="F120" s="37"/>
      <c r="G120" s="38"/>
      <c r="H120" s="48"/>
      <c r="I120" s="20" t="s">
        <v>18</v>
      </c>
      <c r="J120" s="20" t="s">
        <v>19</v>
      </c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41" t="s">
        <v>83</v>
      </c>
      <c r="C121" s="42"/>
      <c r="D121" s="42"/>
      <c r="E121" s="42"/>
      <c r="F121" s="42"/>
      <c r="G121" s="43"/>
      <c r="H121" s="10"/>
      <c r="I121" s="16">
        <v>10</v>
      </c>
      <c r="J121" s="16">
        <f t="shared" ref="J121:J122" si="10">H121*I121</f>
        <v>0</v>
      </c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41" t="s">
        <v>84</v>
      </c>
      <c r="C122" s="42"/>
      <c r="D122" s="42"/>
      <c r="E122" s="42"/>
      <c r="F122" s="42"/>
      <c r="G122" s="43"/>
      <c r="H122" s="10"/>
      <c r="I122" s="16">
        <v>7</v>
      </c>
      <c r="J122" s="16">
        <f t="shared" si="10"/>
        <v>0</v>
      </c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41" t="s">
        <v>85</v>
      </c>
      <c r="C123" s="42"/>
      <c r="D123" s="42"/>
      <c r="E123" s="42"/>
      <c r="F123" s="42"/>
      <c r="G123" s="43"/>
      <c r="H123" s="56"/>
      <c r="I123" s="42"/>
      <c r="J123" s="43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44"/>
      <c r="C124" s="45"/>
      <c r="D124" s="45"/>
      <c r="E124" s="45"/>
      <c r="F124" s="45"/>
      <c r="G124" s="45"/>
      <c r="H124" s="45"/>
      <c r="I124" s="46"/>
      <c r="J124" s="25">
        <f>SUM(J121:J122)</f>
        <v>0</v>
      </c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30" t="s">
        <v>86</v>
      </c>
      <c r="C125" s="31"/>
      <c r="D125" s="31"/>
      <c r="E125" s="31"/>
      <c r="F125" s="31"/>
      <c r="G125" s="31"/>
      <c r="H125" s="31"/>
      <c r="I125" s="31"/>
      <c r="J125" s="32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33" t="s">
        <v>15</v>
      </c>
      <c r="C126" s="34"/>
      <c r="D126" s="34"/>
      <c r="E126" s="34"/>
      <c r="F126" s="34"/>
      <c r="G126" s="35"/>
      <c r="H126" s="47" t="s">
        <v>16</v>
      </c>
      <c r="I126" s="39" t="s">
        <v>17</v>
      </c>
      <c r="J126" s="40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36"/>
      <c r="C127" s="37"/>
      <c r="D127" s="37"/>
      <c r="E127" s="37"/>
      <c r="F127" s="37"/>
      <c r="G127" s="38"/>
      <c r="H127" s="48"/>
      <c r="I127" s="20" t="s">
        <v>18</v>
      </c>
      <c r="J127" s="20" t="s">
        <v>19</v>
      </c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41" t="s">
        <v>87</v>
      </c>
      <c r="C128" s="42"/>
      <c r="D128" s="42"/>
      <c r="E128" s="42"/>
      <c r="F128" s="42"/>
      <c r="G128" s="43"/>
      <c r="H128" s="10"/>
      <c r="I128" s="16">
        <v>15</v>
      </c>
      <c r="J128" s="16">
        <f t="shared" ref="J128:J129" si="11">H128*I128</f>
        <v>0</v>
      </c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41" t="s">
        <v>88</v>
      </c>
      <c r="C129" s="42"/>
      <c r="D129" s="42"/>
      <c r="E129" s="42"/>
      <c r="F129" s="42"/>
      <c r="G129" s="43"/>
      <c r="H129" s="10"/>
      <c r="I129" s="16">
        <v>15</v>
      </c>
      <c r="J129" s="16">
        <f t="shared" si="11"/>
        <v>0</v>
      </c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44"/>
      <c r="C130" s="45"/>
      <c r="D130" s="45"/>
      <c r="E130" s="45"/>
      <c r="F130" s="45"/>
      <c r="G130" s="45"/>
      <c r="H130" s="45"/>
      <c r="I130" s="46"/>
      <c r="J130" s="25">
        <f>SUM(J128:J129)</f>
        <v>0</v>
      </c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30" t="s">
        <v>89</v>
      </c>
      <c r="C131" s="31"/>
      <c r="D131" s="31"/>
      <c r="E131" s="31"/>
      <c r="F131" s="31"/>
      <c r="G131" s="31"/>
      <c r="H131" s="31"/>
      <c r="I131" s="31"/>
      <c r="J131" s="32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64"/>
      <c r="C132" s="65"/>
      <c r="D132" s="65"/>
      <c r="E132" s="65"/>
      <c r="F132" s="65"/>
      <c r="G132" s="40"/>
      <c r="H132" s="20" t="s">
        <v>90</v>
      </c>
      <c r="I132" s="20" t="s">
        <v>91</v>
      </c>
      <c r="J132" s="20" t="s">
        <v>92</v>
      </c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30" customHeight="1">
      <c r="A133" s="1"/>
      <c r="B133" s="66" t="s">
        <v>93</v>
      </c>
      <c r="C133" s="42"/>
      <c r="D133" s="42"/>
      <c r="E133" s="42"/>
      <c r="F133" s="42"/>
      <c r="G133" s="43"/>
      <c r="H133" s="10"/>
      <c r="I133" s="16">
        <v>10</v>
      </c>
      <c r="J133" s="16">
        <f t="shared" ref="J133:J139" si="12">H133*I133</f>
        <v>0</v>
      </c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46.5" customHeight="1">
      <c r="A134" s="1"/>
      <c r="B134" s="66" t="s">
        <v>94</v>
      </c>
      <c r="C134" s="42"/>
      <c r="D134" s="42"/>
      <c r="E134" s="42"/>
      <c r="F134" s="42"/>
      <c r="G134" s="43"/>
      <c r="H134" s="10"/>
      <c r="I134" s="16">
        <v>5</v>
      </c>
      <c r="J134" s="16">
        <f t="shared" si="12"/>
        <v>0</v>
      </c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41" t="s">
        <v>95</v>
      </c>
      <c r="C135" s="42"/>
      <c r="D135" s="42"/>
      <c r="E135" s="42"/>
      <c r="F135" s="42"/>
      <c r="G135" s="43"/>
      <c r="H135" s="10"/>
      <c r="I135" s="16">
        <v>5</v>
      </c>
      <c r="J135" s="16">
        <f t="shared" si="12"/>
        <v>0</v>
      </c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41" t="s">
        <v>96</v>
      </c>
      <c r="C136" s="42"/>
      <c r="D136" s="42"/>
      <c r="E136" s="42"/>
      <c r="F136" s="42"/>
      <c r="G136" s="43"/>
      <c r="H136" s="10"/>
      <c r="I136" s="16">
        <v>3</v>
      </c>
      <c r="J136" s="16">
        <f t="shared" si="12"/>
        <v>0</v>
      </c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41" t="s">
        <v>97</v>
      </c>
      <c r="C137" s="42"/>
      <c r="D137" s="42"/>
      <c r="E137" s="42"/>
      <c r="F137" s="42"/>
      <c r="G137" s="43"/>
      <c r="H137" s="10"/>
      <c r="I137" s="16">
        <v>2</v>
      </c>
      <c r="J137" s="16">
        <f t="shared" si="12"/>
        <v>0</v>
      </c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41" t="s">
        <v>98</v>
      </c>
      <c r="C138" s="42"/>
      <c r="D138" s="42"/>
      <c r="E138" s="42"/>
      <c r="F138" s="42"/>
      <c r="G138" s="43"/>
      <c r="H138" s="10"/>
      <c r="I138" s="16">
        <v>15</v>
      </c>
      <c r="J138" s="16">
        <f t="shared" si="12"/>
        <v>0</v>
      </c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41" t="s">
        <v>99</v>
      </c>
      <c r="C139" s="42"/>
      <c r="D139" s="42"/>
      <c r="E139" s="42"/>
      <c r="F139" s="42"/>
      <c r="G139" s="43"/>
      <c r="H139" s="10"/>
      <c r="I139" s="16">
        <v>50</v>
      </c>
      <c r="J139" s="16">
        <f t="shared" si="12"/>
        <v>0</v>
      </c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44"/>
      <c r="C140" s="45"/>
      <c r="D140" s="45"/>
      <c r="E140" s="45"/>
      <c r="F140" s="45"/>
      <c r="G140" s="45"/>
      <c r="H140" s="45"/>
      <c r="I140" s="46"/>
      <c r="J140" s="25">
        <f>SUM(J133:J139)</f>
        <v>0</v>
      </c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30" t="s">
        <v>100</v>
      </c>
      <c r="C141" s="31"/>
      <c r="D141" s="31"/>
      <c r="E141" s="31"/>
      <c r="F141" s="31"/>
      <c r="G141" s="31"/>
      <c r="H141" s="31"/>
      <c r="I141" s="31"/>
      <c r="J141" s="32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64"/>
      <c r="C142" s="65"/>
      <c r="D142" s="65"/>
      <c r="E142" s="65"/>
      <c r="F142" s="65"/>
      <c r="G142" s="40"/>
      <c r="H142" s="20" t="s">
        <v>90</v>
      </c>
      <c r="I142" s="20" t="s">
        <v>91</v>
      </c>
      <c r="J142" s="20" t="s">
        <v>92</v>
      </c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41" t="s">
        <v>101</v>
      </c>
      <c r="C143" s="42"/>
      <c r="D143" s="42"/>
      <c r="E143" s="42"/>
      <c r="F143" s="42"/>
      <c r="G143" s="43"/>
      <c r="H143" s="10"/>
      <c r="I143" s="16">
        <v>10</v>
      </c>
      <c r="J143" s="16">
        <f t="shared" ref="J143:J155" si="13">H143*I143</f>
        <v>0</v>
      </c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41" t="s">
        <v>102</v>
      </c>
      <c r="C144" s="42"/>
      <c r="D144" s="42"/>
      <c r="E144" s="42"/>
      <c r="F144" s="42"/>
      <c r="G144" s="43"/>
      <c r="H144" s="10"/>
      <c r="I144" s="16">
        <v>3</v>
      </c>
      <c r="J144" s="16">
        <f t="shared" si="13"/>
        <v>0</v>
      </c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41" t="s">
        <v>103</v>
      </c>
      <c r="C145" s="42"/>
      <c r="D145" s="42"/>
      <c r="E145" s="42"/>
      <c r="F145" s="42"/>
      <c r="G145" s="43"/>
      <c r="H145" s="10"/>
      <c r="I145" s="16">
        <v>3</v>
      </c>
      <c r="J145" s="16">
        <f t="shared" si="13"/>
        <v>0</v>
      </c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41" t="s">
        <v>104</v>
      </c>
      <c r="C146" s="42"/>
      <c r="D146" s="42"/>
      <c r="E146" s="42"/>
      <c r="F146" s="42"/>
      <c r="G146" s="43"/>
      <c r="H146" s="10"/>
      <c r="I146" s="16">
        <v>2</v>
      </c>
      <c r="J146" s="16">
        <f t="shared" si="13"/>
        <v>0</v>
      </c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41" t="s">
        <v>105</v>
      </c>
      <c r="C147" s="42"/>
      <c r="D147" s="42"/>
      <c r="E147" s="42"/>
      <c r="F147" s="42"/>
      <c r="G147" s="43"/>
      <c r="H147" s="10"/>
      <c r="I147" s="16">
        <v>2</v>
      </c>
      <c r="J147" s="16">
        <f t="shared" si="13"/>
        <v>0</v>
      </c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41" t="s">
        <v>106</v>
      </c>
      <c r="C148" s="42"/>
      <c r="D148" s="42"/>
      <c r="E148" s="42"/>
      <c r="F148" s="42"/>
      <c r="G148" s="43"/>
      <c r="H148" s="10"/>
      <c r="I148" s="16">
        <v>2</v>
      </c>
      <c r="J148" s="16">
        <f t="shared" si="13"/>
        <v>0</v>
      </c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41" t="s">
        <v>107</v>
      </c>
      <c r="C149" s="42"/>
      <c r="D149" s="42"/>
      <c r="E149" s="42"/>
      <c r="F149" s="42"/>
      <c r="G149" s="43"/>
      <c r="H149" s="10"/>
      <c r="I149" s="16">
        <v>1</v>
      </c>
      <c r="J149" s="16">
        <f t="shared" si="13"/>
        <v>0</v>
      </c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41" t="s">
        <v>108</v>
      </c>
      <c r="C150" s="42"/>
      <c r="D150" s="42"/>
      <c r="E150" s="42"/>
      <c r="F150" s="42"/>
      <c r="G150" s="43"/>
      <c r="H150" s="10"/>
      <c r="I150" s="16">
        <v>10</v>
      </c>
      <c r="J150" s="16">
        <f t="shared" si="13"/>
        <v>0</v>
      </c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41" t="s">
        <v>109</v>
      </c>
      <c r="C151" s="42"/>
      <c r="D151" s="42"/>
      <c r="E151" s="42"/>
      <c r="F151" s="42"/>
      <c r="G151" s="43"/>
      <c r="H151" s="10"/>
      <c r="I151" s="16">
        <v>10</v>
      </c>
      <c r="J151" s="16">
        <f t="shared" si="13"/>
        <v>0</v>
      </c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41" t="s">
        <v>110</v>
      </c>
      <c r="C152" s="42"/>
      <c r="D152" s="42"/>
      <c r="E152" s="42"/>
      <c r="F152" s="42"/>
      <c r="G152" s="43"/>
      <c r="H152" s="10"/>
      <c r="I152" s="16">
        <v>10</v>
      </c>
      <c r="J152" s="16">
        <f t="shared" si="13"/>
        <v>0</v>
      </c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62" t="s">
        <v>111</v>
      </c>
      <c r="C153" s="42"/>
      <c r="D153" s="42"/>
      <c r="E153" s="42"/>
      <c r="F153" s="42"/>
      <c r="G153" s="43"/>
      <c r="H153" s="10"/>
      <c r="I153" s="16">
        <v>30</v>
      </c>
      <c r="J153" s="16">
        <f t="shared" si="13"/>
        <v>0</v>
      </c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62" t="s">
        <v>112</v>
      </c>
      <c r="C154" s="42"/>
      <c r="D154" s="42"/>
      <c r="E154" s="42"/>
      <c r="F154" s="42"/>
      <c r="G154" s="43"/>
      <c r="H154" s="26"/>
      <c r="I154" s="16">
        <v>30</v>
      </c>
      <c r="J154" s="16">
        <f t="shared" si="13"/>
        <v>0</v>
      </c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41" t="s">
        <v>113</v>
      </c>
      <c r="C155" s="42"/>
      <c r="D155" s="42"/>
      <c r="E155" s="42"/>
      <c r="F155" s="42"/>
      <c r="G155" s="43"/>
      <c r="H155" s="10"/>
      <c r="I155" s="16">
        <v>10</v>
      </c>
      <c r="J155" s="16">
        <f t="shared" si="13"/>
        <v>0</v>
      </c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69"/>
      <c r="C156" s="42"/>
      <c r="D156" s="42"/>
      <c r="E156" s="42"/>
      <c r="F156" s="42"/>
      <c r="G156" s="42"/>
      <c r="H156" s="42"/>
      <c r="I156" s="43"/>
      <c r="J156" s="25">
        <f>SUM(J143:J155)</f>
        <v>0</v>
      </c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41"/>
      <c r="C157" s="42"/>
      <c r="D157" s="42"/>
      <c r="E157" s="42"/>
      <c r="F157" s="42"/>
      <c r="G157" s="43"/>
      <c r="H157" s="56" t="s">
        <v>114</v>
      </c>
      <c r="I157" s="43"/>
      <c r="J157" s="27">
        <f>J29+J39+J45+J52+J58+J64+J84+J89+J103+J109+J117+J124+J130+J140+J156</f>
        <v>0</v>
      </c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30.75" customHeight="1">
      <c r="A159" s="1"/>
      <c r="B159" s="67" t="s">
        <v>115</v>
      </c>
      <c r="C159" s="51"/>
      <c r="D159" s="51"/>
      <c r="E159" s="51"/>
      <c r="F159" s="51"/>
      <c r="G159" s="51"/>
      <c r="H159" s="51"/>
      <c r="I159" s="51"/>
      <c r="J159" s="5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68" t="s">
        <v>116</v>
      </c>
      <c r="C160" s="51"/>
      <c r="D160" s="51"/>
      <c r="E160" s="51"/>
      <c r="F160" s="51"/>
      <c r="G160" s="51"/>
      <c r="H160" s="51"/>
      <c r="I160" s="51"/>
      <c r="J160" s="5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28" t="s">
        <v>117</v>
      </c>
      <c r="C161" s="28"/>
      <c r="D161" s="28"/>
      <c r="E161" s="28"/>
      <c r="F161" s="28"/>
      <c r="G161" s="28"/>
      <c r="H161" s="28"/>
      <c r="I161" s="28"/>
      <c r="J161" s="29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30" customHeight="1">
      <c r="A162" s="1"/>
      <c r="B162" s="67" t="s">
        <v>118</v>
      </c>
      <c r="C162" s="51"/>
      <c r="D162" s="51"/>
      <c r="E162" s="51"/>
      <c r="F162" s="51"/>
      <c r="G162" s="51"/>
      <c r="H162" s="51"/>
      <c r="I162" s="51"/>
      <c r="J162" s="5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" customHeight="1">
      <c r="A163" s="1"/>
      <c r="B163" s="28" t="s">
        <v>119</v>
      </c>
      <c r="C163" s="29"/>
      <c r="D163" s="29"/>
      <c r="E163" s="29"/>
      <c r="F163" s="29"/>
      <c r="G163" s="29"/>
      <c r="H163" s="29"/>
      <c r="I163" s="29"/>
      <c r="J163" s="29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>
      <c r="A164" s="1"/>
      <c r="B164" s="28" t="s">
        <v>120</v>
      </c>
      <c r="C164" s="28"/>
      <c r="D164" s="28"/>
      <c r="E164" s="28"/>
      <c r="F164" s="28"/>
      <c r="G164" s="28"/>
      <c r="H164" s="28"/>
      <c r="I164" s="28"/>
      <c r="J164" s="28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 t="s">
        <v>121</v>
      </c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 t="s">
        <v>4</v>
      </c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 t="s">
        <v>122</v>
      </c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28" t="s">
        <v>123</v>
      </c>
      <c r="C173" s="1"/>
      <c r="D173" s="1"/>
      <c r="E173" s="28" t="s">
        <v>124</v>
      </c>
      <c r="F173" s="1"/>
      <c r="G173" s="28" t="s">
        <v>125</v>
      </c>
      <c r="H173" s="1"/>
      <c r="I173" s="28" t="s">
        <v>126</v>
      </c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160">
    <mergeCell ref="B102:G102"/>
    <mergeCell ref="B103:I103"/>
    <mergeCell ref="B104:J104"/>
    <mergeCell ref="H105:H106"/>
    <mergeCell ref="I105:J105"/>
    <mergeCell ref="B119:G120"/>
    <mergeCell ref="H119:H120"/>
    <mergeCell ref="I119:J119"/>
    <mergeCell ref="B121:G121"/>
    <mergeCell ref="B93:G93"/>
    <mergeCell ref="B94:G94"/>
    <mergeCell ref="B95:G95"/>
    <mergeCell ref="B96:G96"/>
    <mergeCell ref="B97:G97"/>
    <mergeCell ref="B98:G98"/>
    <mergeCell ref="B99:G99"/>
    <mergeCell ref="B100:G100"/>
    <mergeCell ref="B101:G101"/>
    <mergeCell ref="B81:G81"/>
    <mergeCell ref="B82:G82"/>
    <mergeCell ref="B83:G83"/>
    <mergeCell ref="B84:I84"/>
    <mergeCell ref="B85:J85"/>
    <mergeCell ref="H91:H92"/>
    <mergeCell ref="I91:J91"/>
    <mergeCell ref="B86:G87"/>
    <mergeCell ref="H86:H87"/>
    <mergeCell ref="I86:J86"/>
    <mergeCell ref="B88:G88"/>
    <mergeCell ref="B89:I89"/>
    <mergeCell ref="B90:J90"/>
    <mergeCell ref="B91:G92"/>
    <mergeCell ref="B72:G72"/>
    <mergeCell ref="B73:G73"/>
    <mergeCell ref="B74:G74"/>
    <mergeCell ref="B75:G75"/>
    <mergeCell ref="B76:G76"/>
    <mergeCell ref="B77:G77"/>
    <mergeCell ref="B78:G78"/>
    <mergeCell ref="B79:G79"/>
    <mergeCell ref="B80:G80"/>
    <mergeCell ref="B146:G146"/>
    <mergeCell ref="B147:G147"/>
    <mergeCell ref="B148:G148"/>
    <mergeCell ref="B149:G149"/>
    <mergeCell ref="B150:G150"/>
    <mergeCell ref="B157:G157"/>
    <mergeCell ref="B159:J159"/>
    <mergeCell ref="B160:J160"/>
    <mergeCell ref="B162:J162"/>
    <mergeCell ref="B151:G151"/>
    <mergeCell ref="B152:G152"/>
    <mergeCell ref="B153:G153"/>
    <mergeCell ref="B154:G154"/>
    <mergeCell ref="B155:G155"/>
    <mergeCell ref="B156:I156"/>
    <mergeCell ref="H157:I157"/>
    <mergeCell ref="B137:G137"/>
    <mergeCell ref="B138:G138"/>
    <mergeCell ref="B139:G139"/>
    <mergeCell ref="B140:I140"/>
    <mergeCell ref="B141:J141"/>
    <mergeCell ref="B142:G142"/>
    <mergeCell ref="B143:G143"/>
    <mergeCell ref="B144:G144"/>
    <mergeCell ref="B145:G145"/>
    <mergeCell ref="B128:G128"/>
    <mergeCell ref="B129:G129"/>
    <mergeCell ref="B130:I130"/>
    <mergeCell ref="B131:J131"/>
    <mergeCell ref="B132:G132"/>
    <mergeCell ref="B133:G133"/>
    <mergeCell ref="B134:G134"/>
    <mergeCell ref="B135:G135"/>
    <mergeCell ref="B136:G136"/>
    <mergeCell ref="B114:G114"/>
    <mergeCell ref="B115:G115"/>
    <mergeCell ref="B116:G116"/>
    <mergeCell ref="B117:I117"/>
    <mergeCell ref="B118:J118"/>
    <mergeCell ref="B124:I124"/>
    <mergeCell ref="B125:J125"/>
    <mergeCell ref="B126:G127"/>
    <mergeCell ref="H126:H127"/>
    <mergeCell ref="I126:J126"/>
    <mergeCell ref="B122:G122"/>
    <mergeCell ref="B123:G123"/>
    <mergeCell ref="H123:J123"/>
    <mergeCell ref="B105:G106"/>
    <mergeCell ref="B107:G107"/>
    <mergeCell ref="B108:G108"/>
    <mergeCell ref="B109:I109"/>
    <mergeCell ref="B110:J110"/>
    <mergeCell ref="H111:H112"/>
    <mergeCell ref="I111:J111"/>
    <mergeCell ref="B111:G112"/>
    <mergeCell ref="B113:G113"/>
    <mergeCell ref="B51:G51"/>
    <mergeCell ref="B52:I52"/>
    <mergeCell ref="B66:G67"/>
    <mergeCell ref="H66:H67"/>
    <mergeCell ref="I66:J66"/>
    <mergeCell ref="B68:G68"/>
    <mergeCell ref="B69:G69"/>
    <mergeCell ref="B70:G70"/>
    <mergeCell ref="B71:G71"/>
    <mergeCell ref="B43:G43"/>
    <mergeCell ref="B44:G44"/>
    <mergeCell ref="B45:I45"/>
    <mergeCell ref="B46:J46"/>
    <mergeCell ref="B47:G48"/>
    <mergeCell ref="H47:H48"/>
    <mergeCell ref="I47:J47"/>
    <mergeCell ref="B49:G49"/>
    <mergeCell ref="B50:G50"/>
    <mergeCell ref="B33:G33"/>
    <mergeCell ref="B34:G34"/>
    <mergeCell ref="B35:G35"/>
    <mergeCell ref="B36:G36"/>
    <mergeCell ref="B37:G37"/>
    <mergeCell ref="B38:G38"/>
    <mergeCell ref="B40:G40"/>
    <mergeCell ref="B39:I39"/>
    <mergeCell ref="B41:G42"/>
    <mergeCell ref="H41:H42"/>
    <mergeCell ref="I41:J41"/>
    <mergeCell ref="B62:G62"/>
    <mergeCell ref="B63:G63"/>
    <mergeCell ref="B64:I64"/>
    <mergeCell ref="B65:J65"/>
    <mergeCell ref="D1:G1"/>
    <mergeCell ref="D2:G2"/>
    <mergeCell ref="D4:G4"/>
    <mergeCell ref="B7:J7"/>
    <mergeCell ref="C9:J9"/>
    <mergeCell ref="B19:J19"/>
    <mergeCell ref="B20:J20"/>
    <mergeCell ref="B22:J22"/>
    <mergeCell ref="B23:G24"/>
    <mergeCell ref="H23:H24"/>
    <mergeCell ref="I23:J23"/>
    <mergeCell ref="B25:G25"/>
    <mergeCell ref="B26:G26"/>
    <mergeCell ref="B27:G27"/>
    <mergeCell ref="B28:G28"/>
    <mergeCell ref="B29:I29"/>
    <mergeCell ref="B30:J30"/>
    <mergeCell ref="B31:G32"/>
    <mergeCell ref="H31:H32"/>
    <mergeCell ref="I31:J31"/>
    <mergeCell ref="B53:J53"/>
    <mergeCell ref="B54:G55"/>
    <mergeCell ref="I54:J54"/>
    <mergeCell ref="B56:G56"/>
    <mergeCell ref="B57:G57"/>
    <mergeCell ref="B58:I58"/>
    <mergeCell ref="B59:J59"/>
    <mergeCell ref="B60:G61"/>
    <mergeCell ref="H60:H61"/>
    <mergeCell ref="I60:J60"/>
  </mergeCells>
  <pageMargins left="0.511811024" right="0.511811024" top="0.78740157499999996" bottom="0.78740157499999996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Barema_Credenciamento_PPGSTEH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PPGSTEH</dc:creator>
  <cp:lastModifiedBy>CINTHIA KELLER DOS SANTOS RODRIGUES</cp:lastModifiedBy>
  <dcterms:created xsi:type="dcterms:W3CDTF">2021-08-20T19:48:06Z</dcterms:created>
  <dcterms:modified xsi:type="dcterms:W3CDTF">2024-06-27T17:31:27Z</dcterms:modified>
</cp:coreProperties>
</file>